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IgA" sheetId="1" r:id="rId1"/>
    <sheet name="IgG" sheetId="2" r:id="rId2"/>
    <sheet name="IgM" sheetId="3" r:id="rId3"/>
    <sheet name="Beschreibung" sheetId="4" r:id="rId4"/>
  </sheets>
  <definedNames/>
  <calcPr fullCalcOnLoad="1"/>
</workbook>
</file>

<file path=xl/sharedStrings.xml><?xml version="1.0" encoding="utf-8"?>
<sst xmlns="http://schemas.openxmlformats.org/spreadsheetml/2006/main" count="158" uniqueCount="43">
  <si>
    <t>Beispiel</t>
  </si>
  <si>
    <t>Liquor</t>
  </si>
  <si>
    <t>IgG gesamt</t>
  </si>
  <si>
    <t>Serum</t>
  </si>
  <si>
    <t>Albumin</t>
  </si>
  <si>
    <t>mg/l</t>
  </si>
  <si>
    <r>
      <t>x 10</t>
    </r>
    <r>
      <rPr>
        <b/>
        <vertAlign val="superscript"/>
        <sz val="10"/>
        <rFont val="Arial"/>
        <family val="2"/>
      </rPr>
      <t>-3</t>
    </r>
  </si>
  <si>
    <t>Datum:</t>
  </si>
  <si>
    <t>LSQspez</t>
  </si>
  <si>
    <t>LSQges</t>
  </si>
  <si>
    <t>LSQalb</t>
  </si>
  <si>
    <t>LSQlim</t>
  </si>
  <si>
    <t>LSQrel</t>
  </si>
  <si>
    <t xml:space="preserve">Serum </t>
  </si>
  <si>
    <t>berechnet</t>
  </si>
  <si>
    <t>IgM gesamt</t>
  </si>
  <si>
    <t>IgA gesamt</t>
  </si>
  <si>
    <t>Verdünnungs- faktor</t>
  </si>
  <si>
    <t>Serum-Nr.</t>
  </si>
  <si>
    <t>Die gelb unterlegten Felder bitte ausfüllen!</t>
  </si>
  <si>
    <t>IgG spez.</t>
  </si>
  <si>
    <t>RE/ml</t>
  </si>
  <si>
    <t>Beurteilung</t>
  </si>
  <si>
    <t>siehe unten</t>
  </si>
  <si>
    <t xml:space="preserve">Unterschrift:     </t>
  </si>
  <si>
    <t>Berechnung des relativen Liquor / Serum-Quotienten (LSQrel) = Antikörperspezifitätsindex</t>
  </si>
  <si>
    <r>
      <t xml:space="preserve">Beurteilung:   </t>
    </r>
    <r>
      <rPr>
        <b/>
        <sz val="14"/>
        <rFont val="Arial"/>
        <family val="2"/>
      </rPr>
      <t>1.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&lt; 1,30 = Normalbereich</t>
    </r>
    <r>
      <rPr>
        <b/>
        <sz val="12"/>
        <rFont val="Arial"/>
        <family val="2"/>
      </rPr>
      <t xml:space="preserve">  /    </t>
    </r>
    <r>
      <rPr>
        <b/>
        <sz val="14"/>
        <rFont val="Arial"/>
        <family val="2"/>
      </rPr>
      <t>2.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1,30-1,50 = Grenzwertbereich</t>
    </r>
    <r>
      <rPr>
        <b/>
        <sz val="12"/>
        <rFont val="Arial"/>
        <family val="2"/>
      </rPr>
      <t xml:space="preserve">  /    </t>
    </r>
    <r>
      <rPr>
        <b/>
        <sz val="14"/>
        <rFont val="Arial"/>
        <family val="2"/>
      </rPr>
      <t>3.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&gt; 1,50 = Hinweis auf Erreger-spezifische Antikörperproduktion im ZNS</t>
    </r>
  </si>
  <si>
    <t>IgA spez.</t>
  </si>
  <si>
    <t>IgG</t>
  </si>
  <si>
    <t>IgA</t>
  </si>
  <si>
    <t>IgM</t>
  </si>
  <si>
    <t>IgM spez.</t>
  </si>
  <si>
    <t>Antikörper im Liquor cerebrospinalis –</t>
  </si>
  <si>
    <t xml:space="preserve"> </t>
  </si>
  <si>
    <r>
      <t>Wenn gilt LSQ</t>
    </r>
    <r>
      <rPr>
        <vertAlign val="subscript"/>
        <sz val="12"/>
        <rFont val="Arial"/>
        <family val="2"/>
      </rPr>
      <t>ges.</t>
    </r>
    <r>
      <rPr>
        <sz val="12"/>
        <rFont val="Helvetica"/>
        <family val="0"/>
      </rPr>
      <t>&lt;</t>
    </r>
    <r>
      <rPr>
        <sz val="12"/>
        <rFont val="Arial"/>
        <family val="2"/>
      </rPr>
      <t xml:space="preserve"> LSQ</t>
    </r>
    <r>
      <rPr>
        <vertAlign val="subscript"/>
        <sz val="12"/>
        <rFont val="Arial"/>
        <family val="2"/>
      </rPr>
      <t>lim.</t>
    </r>
    <r>
      <rPr>
        <sz val="12"/>
        <rFont val="Arial"/>
        <family val="2"/>
      </rPr>
      <t xml:space="preserve"> errechnet sich der relative Liquor/Serumquotient LSQ</t>
    </r>
    <r>
      <rPr>
        <vertAlign val="subscript"/>
        <sz val="12"/>
        <rFont val="Arial"/>
        <family val="2"/>
      </rPr>
      <t xml:space="preserve">rel. </t>
    </r>
    <r>
      <rPr>
        <sz val="12"/>
        <rFont val="Arial"/>
        <family val="2"/>
      </rPr>
      <t>wie folgt:</t>
    </r>
  </si>
  <si>
    <r>
      <t>Der berechnete LSQ</t>
    </r>
    <r>
      <rPr>
        <vertAlign val="subscript"/>
        <sz val="12"/>
        <rFont val="Arial"/>
        <family val="2"/>
      </rPr>
      <t>rel.</t>
    </r>
    <r>
      <rPr>
        <sz val="12"/>
        <rFont val="Arial"/>
        <family val="2"/>
      </rPr>
      <t>-Wert erscheint in der vorletzten Spalte der Tabelle.</t>
    </r>
  </si>
  <si>
    <t>In der letzten Spalte befindet sich eine Interpretationshilfe.</t>
  </si>
  <si>
    <t>Anleitung für die Berechnung des relativen Liquor/Serum-Quotienten (LSQrel.) mit Hilfe einer MS-Excel-Tabelle</t>
  </si>
  <si>
    <r>
      <t>Die Excel-Tabelle setzt sich aus drei Seiten zusammen. Auf der ersten Seite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wird der LSQ</t>
    </r>
    <r>
      <rPr>
        <vertAlign val="subscript"/>
        <sz val="12"/>
        <rFont val="Arial"/>
        <family val="2"/>
      </rPr>
      <t>rel.</t>
    </r>
    <r>
      <rPr>
        <sz val="12"/>
        <rFont val="Arial"/>
        <family val="2"/>
      </rPr>
      <t xml:space="preserve"> für Antikörper der Immunglobulinklasse IgA, auf der zweiten Seite der LSQ</t>
    </r>
    <r>
      <rPr>
        <vertAlign val="subscript"/>
        <sz val="12"/>
        <rFont val="Arial"/>
        <family val="2"/>
      </rPr>
      <t xml:space="preserve">rel. </t>
    </r>
    <r>
      <rPr>
        <sz val="12"/>
        <rFont val="Arial"/>
        <family val="2"/>
      </rPr>
      <t>für Antikörper der Immunglobulinklasse IgG, auf der dritten Seite der LSQ</t>
    </r>
    <r>
      <rPr>
        <vertAlign val="subscript"/>
        <sz val="12"/>
        <rFont val="Arial"/>
        <family val="2"/>
      </rPr>
      <t xml:space="preserve">rel. </t>
    </r>
    <r>
      <rPr>
        <sz val="12"/>
        <rFont val="Arial"/>
        <family val="2"/>
      </rPr>
      <t>für Antikörper der Immunglobulinklasse IgM berechnet. Je nach untersuchter Antikörperklasse muß die entsprechende Tabellenseite verwendet werden, da in den Formeln zur Berechnung der Limes-Werte für jede Antikörperklasse (IgA, IgG und IgM) unterschiedliche Koeffizienten verwendet werden.</t>
    </r>
  </si>
  <si>
    <r>
      <t xml:space="preserve">In die beiden ersten Spalten der Tabelle werden die mit Hilfe der Liquor-Kalibrationskurve ermittelte Antikörperkonzentration im Serum und der verwendete Verdünnungsfaktor eingegeben. Diese Werte werden automatisch multipliziert. In die nächsten 2 Spalten werden analog die Werte für Liquor eingetragen. Es werden anschließend die </t>
    </r>
    <r>
      <rPr>
        <sz val="12"/>
        <rFont val="Helvetica"/>
        <family val="0"/>
      </rPr>
      <t xml:space="preserve">Liquor/Serum-Quotienten der spezifischen Antikörper </t>
    </r>
    <r>
      <rPr>
        <sz val="12"/>
        <rFont val="Arial"/>
        <family val="2"/>
      </rPr>
      <t>LSQ</t>
    </r>
    <r>
      <rPr>
        <vertAlign val="subscript"/>
        <sz val="12"/>
        <rFont val="Arial"/>
        <family val="2"/>
      </rPr>
      <t>spez.</t>
    </r>
    <r>
      <rPr>
        <sz val="12"/>
        <rFont val="Helvetica"/>
        <family val="0"/>
      </rPr>
      <t xml:space="preserve">(IgA) bzw. </t>
    </r>
    <r>
      <rPr>
        <sz val="12"/>
        <rFont val="Arial"/>
        <family val="2"/>
      </rPr>
      <t>LSQ</t>
    </r>
    <r>
      <rPr>
        <vertAlign val="subscript"/>
        <sz val="12"/>
        <rFont val="Arial"/>
        <family val="2"/>
      </rPr>
      <t>spez.</t>
    </r>
    <r>
      <rPr>
        <sz val="12"/>
        <rFont val="Helvetica"/>
        <family val="0"/>
      </rPr>
      <t>(IgG) bzw.</t>
    </r>
    <r>
      <rPr>
        <sz val="12"/>
        <rFont val="Arial"/>
        <family val="2"/>
      </rPr>
      <t xml:space="preserve"> LSQ</t>
    </r>
    <r>
      <rPr>
        <vertAlign val="subscript"/>
        <sz val="12"/>
        <rFont val="Arial"/>
        <family val="2"/>
      </rPr>
      <t>spez.</t>
    </r>
    <r>
      <rPr>
        <sz val="12"/>
        <rFont val="Helvetica"/>
        <family val="0"/>
      </rPr>
      <t>(IgM) berechnet.</t>
    </r>
  </si>
  <si>
    <r>
      <t>In den folgenden Spalten werden die IgA- bzw. IgG- bzw. IgM- sowie die Albuminkonzentrationen im Liquor und im Serum jeweils in mg/l angegeben. Der Liquor/Serum-Quotient des Gesamt-Immunglobulin LSQ</t>
    </r>
    <r>
      <rPr>
        <vertAlign val="subscript"/>
        <sz val="12"/>
        <rFont val="Arial"/>
        <family val="2"/>
      </rPr>
      <t>ges.</t>
    </r>
    <r>
      <rPr>
        <sz val="12"/>
        <rFont val="Helvetica"/>
        <family val="0"/>
      </rPr>
      <t xml:space="preserve">(IgA) bzw. </t>
    </r>
    <r>
      <rPr>
        <sz val="12"/>
        <rFont val="Arial"/>
        <family val="2"/>
      </rPr>
      <t>LSQ</t>
    </r>
    <r>
      <rPr>
        <vertAlign val="subscript"/>
        <sz val="12"/>
        <rFont val="Arial"/>
        <family val="2"/>
      </rPr>
      <t>ges.</t>
    </r>
    <r>
      <rPr>
        <sz val="12"/>
        <rFont val="Helvetica"/>
        <family val="0"/>
      </rPr>
      <t xml:space="preserve">(IgG) bzw. </t>
    </r>
    <r>
      <rPr>
        <sz val="12"/>
        <rFont val="Arial"/>
        <family val="2"/>
      </rPr>
      <t>LSQ</t>
    </r>
    <r>
      <rPr>
        <vertAlign val="subscript"/>
        <sz val="12"/>
        <rFont val="Arial"/>
        <family val="2"/>
      </rPr>
      <t>ges.</t>
    </r>
    <r>
      <rPr>
        <sz val="12"/>
        <rFont val="Helvetica"/>
        <family val="0"/>
      </rPr>
      <t>(IgM)</t>
    </r>
    <r>
      <rPr>
        <sz val="12"/>
        <rFont val="Arial"/>
        <family val="2"/>
      </rPr>
      <t>, der Liquor/Serum-Quotient der Albuminkonzentrationen LSQ</t>
    </r>
    <r>
      <rPr>
        <vertAlign val="subscript"/>
        <sz val="12"/>
        <rFont val="Arial"/>
        <family val="2"/>
      </rPr>
      <t xml:space="preserve">Alb. </t>
    </r>
    <r>
      <rPr>
        <sz val="12"/>
        <rFont val="Arial"/>
        <family val="2"/>
      </rPr>
      <t>und die daraus abgeleiteten Limes-Werte Q</t>
    </r>
    <r>
      <rPr>
        <vertAlign val="subscript"/>
        <sz val="12"/>
        <rFont val="Arial"/>
        <family val="2"/>
      </rPr>
      <t>lim</t>
    </r>
    <r>
      <rPr>
        <sz val="12"/>
        <rFont val="Arial"/>
        <family val="2"/>
      </rPr>
      <t>(IgA) bzw. Q</t>
    </r>
    <r>
      <rPr>
        <vertAlign val="subscript"/>
        <sz val="12"/>
        <rFont val="Arial"/>
        <family val="2"/>
      </rPr>
      <t>lim</t>
    </r>
    <r>
      <rPr>
        <sz val="12"/>
        <rFont val="Arial"/>
        <family val="2"/>
      </rPr>
      <t>(IgG) bzw. Q</t>
    </r>
    <r>
      <rPr>
        <vertAlign val="subscript"/>
        <sz val="12"/>
        <rFont val="Arial"/>
        <family val="2"/>
      </rPr>
      <t>lim</t>
    </r>
    <r>
      <rPr>
        <sz val="12"/>
        <rFont val="Arial"/>
        <family val="2"/>
      </rPr>
      <t>(IgM) errechnen sich dann ebenfalls automatisch.</t>
    </r>
  </si>
  <si>
    <r>
      <t>Wenn gilt LSQ</t>
    </r>
    <r>
      <rPr>
        <vertAlign val="subscript"/>
        <sz val="12"/>
        <rFont val="Arial"/>
        <family val="2"/>
      </rPr>
      <t xml:space="preserve">ges. </t>
    </r>
    <r>
      <rPr>
        <sz val="12"/>
        <rFont val="Helvetica"/>
        <family val="0"/>
      </rPr>
      <t>&gt;</t>
    </r>
    <r>
      <rPr>
        <sz val="12"/>
        <rFont val="Arial"/>
        <family val="2"/>
      </rPr>
      <t xml:space="preserve"> LSQ</t>
    </r>
    <r>
      <rPr>
        <vertAlign val="subscript"/>
        <sz val="12"/>
        <rFont val="Arial"/>
        <family val="2"/>
      </rPr>
      <t xml:space="preserve">lim., </t>
    </r>
    <r>
      <rPr>
        <sz val="12"/>
        <rFont val="Arial"/>
        <family val="2"/>
      </rPr>
      <t>wird bei der Berechnung des relativen Liquor/Serum-Quotienten der LSQ</t>
    </r>
    <r>
      <rPr>
        <vertAlign val="subscript"/>
        <sz val="12"/>
        <rFont val="Arial"/>
        <family val="2"/>
      </rPr>
      <t xml:space="preserve">lim. </t>
    </r>
    <r>
      <rPr>
        <sz val="12"/>
        <rFont val="Arial"/>
        <family val="2"/>
      </rPr>
      <t>verwendet:</t>
    </r>
  </si>
  <si>
    <r>
      <t>Die vorliegende MS-Exceltabelle ist ein Hilfsmittel zur Berechnung des relativen Liquor/Serum-Quotienten (LSQ</t>
    </r>
    <r>
      <rPr>
        <vertAlign val="subscript"/>
        <sz val="12"/>
        <rFont val="Arial"/>
        <family val="2"/>
      </rPr>
      <t>rel.</t>
    </r>
    <r>
      <rPr>
        <sz val="12"/>
        <rFont val="Arial"/>
        <family val="2"/>
      </rPr>
      <t>) auf der Grundlage der z.B. durch nephelometrische Methoden bestimmten IgA-, IgG- bzw. IgM- und Albuminkonzentrationen und der mit dem EUROIMMUN ELISA ermittelten spezifischen Antikörperkonzentrationen in Liquor- und Serumproben.</t>
    </r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</si>
</sst>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Helvetica"/>
      <family val="0"/>
    </font>
    <font>
      <vertAlign val="subscript"/>
      <sz val="1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2" fontId="0" fillId="0" borderId="20" xfId="0" applyNumberFormat="1" applyFill="1" applyBorder="1" applyAlignment="1" applyProtection="1">
      <alignment horizontal="center" vertical="center"/>
      <protection/>
    </xf>
    <xf numFmtId="2" fontId="0" fillId="0" borderId="21" xfId="0" applyNumberFormat="1" applyFill="1" applyBorder="1" applyAlignment="1" applyProtection="1">
      <alignment horizontal="center" vertical="center"/>
      <protection/>
    </xf>
    <xf numFmtId="2" fontId="0" fillId="0" borderId="22" xfId="0" applyNumberFormat="1" applyFill="1" applyBorder="1" applyAlignment="1" applyProtection="1">
      <alignment horizontal="center" vertical="center"/>
      <protection/>
    </xf>
    <xf numFmtId="2" fontId="0" fillId="3" borderId="23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ont="1" applyFill="1" applyBorder="1" applyAlignment="1" applyProtection="1">
      <alignment horizontal="center" vertical="center"/>
      <protection locked="0"/>
    </xf>
    <xf numFmtId="2" fontId="0" fillId="3" borderId="25" xfId="0" applyNumberFormat="1" applyFont="1" applyFill="1" applyBorder="1" applyAlignment="1" applyProtection="1">
      <alignment horizontal="center" vertical="center"/>
      <protection locked="0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3" borderId="15" xfId="0" applyNumberFormat="1" applyFont="1" applyFill="1" applyBorder="1" applyAlignment="1" applyProtection="1">
      <alignment horizontal="center" vertical="center"/>
      <protection locked="0"/>
    </xf>
    <xf numFmtId="2" fontId="0" fillId="3" borderId="26" xfId="0" applyNumberFormat="1" applyFill="1" applyBorder="1" applyAlignment="1" applyProtection="1">
      <alignment horizontal="center" vertical="center"/>
      <protection locked="0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25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ont="1" applyFill="1" applyBorder="1" applyAlignment="1" applyProtection="1">
      <alignment horizontal="center" vertical="center"/>
      <protection/>
    </xf>
    <xf numFmtId="2" fontId="0" fillId="0" borderId="8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2" fontId="1" fillId="4" borderId="28" xfId="0" applyNumberFormat="1" applyFont="1" applyFill="1" applyBorder="1" applyAlignment="1" applyProtection="1">
      <alignment horizontal="center" vertical="center"/>
      <protection/>
    </xf>
    <xf numFmtId="2" fontId="0" fillId="4" borderId="18" xfId="0" applyNumberFormat="1" applyFont="1" applyFill="1" applyBorder="1" applyAlignment="1" applyProtection="1">
      <alignment horizontal="center" vertical="center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0" fontId="7" fillId="4" borderId="3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2" fontId="7" fillId="4" borderId="25" xfId="0" applyNumberFormat="1" applyFont="1" applyFill="1" applyBorder="1" applyAlignment="1" applyProtection="1">
      <alignment horizontal="center" vertical="center"/>
      <protection/>
    </xf>
    <xf numFmtId="2" fontId="7" fillId="4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2" fontId="7" fillId="4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2" fontId="7" fillId="4" borderId="26" xfId="0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29" xfId="0" applyNumberFormat="1" applyFill="1" applyBorder="1" applyAlignment="1" applyProtection="1">
      <alignment horizontal="center"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0" fillId="2" borderId="38" xfId="0" applyFont="1" applyFill="1" applyBorder="1" applyAlignment="1" applyProtection="1">
      <alignment horizontal="center" vertical="center"/>
      <protection/>
    </xf>
    <xf numFmtId="0" fontId="12" fillId="2" borderId="34" xfId="0" applyFont="1" applyFill="1" applyBorder="1" applyAlignment="1" applyProtection="1">
      <alignment horizontal="center" vertical="center"/>
      <protection/>
    </xf>
    <xf numFmtId="0" fontId="12" fillId="2" borderId="39" xfId="0" applyFont="1" applyFill="1" applyBorder="1" applyAlignment="1" applyProtection="1">
      <alignment horizontal="center" vertical="center"/>
      <protection/>
    </xf>
    <xf numFmtId="2" fontId="1" fillId="4" borderId="34" xfId="0" applyNumberFormat="1" applyFont="1" applyFill="1" applyBorder="1" applyAlignment="1" applyProtection="1">
      <alignment horizontal="center" vertical="center"/>
      <protection/>
    </xf>
    <xf numFmtId="2" fontId="1" fillId="4" borderId="35" xfId="0" applyNumberFormat="1" applyFont="1" applyFill="1" applyBorder="1" applyAlignment="1" applyProtection="1">
      <alignment horizontal="center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7" fillId="2" borderId="41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3" borderId="38" xfId="0" applyFont="1" applyFill="1" applyBorder="1" applyAlignment="1" applyProtection="1">
      <alignment horizontal="left" vertical="center"/>
      <protection/>
    </xf>
    <xf numFmtId="2" fontId="7" fillId="4" borderId="36" xfId="0" applyNumberFormat="1" applyFont="1" applyFill="1" applyBorder="1" applyAlignment="1" applyProtection="1">
      <alignment horizontal="center" vertical="center"/>
      <protection/>
    </xf>
    <xf numFmtId="2" fontId="7" fillId="4" borderId="45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80" zoomScaleNormal="80" workbookViewId="0" topLeftCell="A1">
      <selection activeCell="E14" sqref="E14"/>
    </sheetView>
  </sheetViews>
  <sheetFormatPr defaultColWidth="11.421875" defaultRowHeight="12.75"/>
  <cols>
    <col min="1" max="1" width="12.7109375" style="3" customWidth="1"/>
    <col min="2" max="3" width="12.7109375" style="1" customWidth="1"/>
    <col min="4" max="4" width="12.7109375" style="2" customWidth="1"/>
    <col min="5" max="6" width="12.7109375" style="1" customWidth="1"/>
    <col min="7" max="7" width="12.7109375" style="2" customWidth="1"/>
    <col min="8" max="11" width="12.7109375" style="1" customWidth="1"/>
    <col min="12" max="16" width="10.7109375" style="1" customWidth="1"/>
    <col min="17" max="17" width="12.8515625" style="3" customWidth="1"/>
    <col min="18" max="16384" width="11.421875" style="3" customWidth="1"/>
  </cols>
  <sheetData>
    <row r="1" spans="1:17" ht="15.75" customHeight="1" thickTop="1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1" t="s">
        <v>29</v>
      </c>
    </row>
    <row r="2" spans="1:17" ht="12.7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2"/>
    </row>
    <row r="3" spans="1:17" s="4" customFormat="1" ht="16.5" customHeight="1" thickBot="1" thickTop="1">
      <c r="A3" s="91" t="s">
        <v>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61"/>
    </row>
    <row r="4" spans="1:17" s="4" customFormat="1" ht="15" customHeight="1" thickTop="1">
      <c r="A4" s="88" t="s">
        <v>18</v>
      </c>
      <c r="B4" s="22" t="s">
        <v>3</v>
      </c>
      <c r="C4" s="22" t="s">
        <v>13</v>
      </c>
      <c r="D4" s="23" t="s">
        <v>13</v>
      </c>
      <c r="E4" s="23" t="s">
        <v>1</v>
      </c>
      <c r="F4" s="23" t="s">
        <v>1</v>
      </c>
      <c r="G4" s="23" t="s">
        <v>1</v>
      </c>
      <c r="H4" s="23" t="s">
        <v>3</v>
      </c>
      <c r="I4" s="24" t="s">
        <v>1</v>
      </c>
      <c r="J4" s="22" t="s">
        <v>3</v>
      </c>
      <c r="K4" s="25" t="s">
        <v>1</v>
      </c>
      <c r="L4" s="94" t="s">
        <v>8</v>
      </c>
      <c r="M4" s="94" t="s">
        <v>9</v>
      </c>
      <c r="N4" s="94" t="s">
        <v>10</v>
      </c>
      <c r="O4" s="75" t="s">
        <v>11</v>
      </c>
      <c r="P4" s="92" t="s">
        <v>12</v>
      </c>
      <c r="Q4" s="83" t="s">
        <v>22</v>
      </c>
    </row>
    <row r="5" spans="1:17" s="4" customFormat="1" ht="15" customHeight="1" thickBot="1">
      <c r="A5" s="89"/>
      <c r="B5" s="5" t="s">
        <v>27</v>
      </c>
      <c r="C5" s="5" t="s">
        <v>27</v>
      </c>
      <c r="D5" s="6" t="s">
        <v>27</v>
      </c>
      <c r="E5" s="6" t="s">
        <v>27</v>
      </c>
      <c r="F5" s="6" t="s">
        <v>27</v>
      </c>
      <c r="G5" s="6" t="s">
        <v>27</v>
      </c>
      <c r="H5" s="6" t="s">
        <v>16</v>
      </c>
      <c r="I5" s="7" t="s">
        <v>16</v>
      </c>
      <c r="J5" s="5" t="s">
        <v>4</v>
      </c>
      <c r="K5" s="8" t="s">
        <v>4</v>
      </c>
      <c r="L5" s="95"/>
      <c r="M5" s="95"/>
      <c r="N5" s="95"/>
      <c r="O5" s="76"/>
      <c r="P5" s="93"/>
      <c r="Q5" s="84"/>
    </row>
    <row r="6" spans="1:17" s="4" customFormat="1" ht="23.25" thickBot="1">
      <c r="A6" s="90"/>
      <c r="B6" s="5" t="s">
        <v>21</v>
      </c>
      <c r="C6" s="9" t="s">
        <v>17</v>
      </c>
      <c r="D6" s="10" t="s">
        <v>14</v>
      </c>
      <c r="E6" s="5" t="s">
        <v>21</v>
      </c>
      <c r="F6" s="11" t="s">
        <v>17</v>
      </c>
      <c r="G6" s="10" t="s">
        <v>14</v>
      </c>
      <c r="H6" s="6" t="s">
        <v>5</v>
      </c>
      <c r="I6" s="7" t="s">
        <v>5</v>
      </c>
      <c r="J6" s="5" t="s">
        <v>5</v>
      </c>
      <c r="K6" s="8" t="s">
        <v>5</v>
      </c>
      <c r="L6" s="5" t="s">
        <v>6</v>
      </c>
      <c r="M6" s="70" t="s">
        <v>6</v>
      </c>
      <c r="N6" s="70" t="s">
        <v>6</v>
      </c>
      <c r="O6" s="36" t="s">
        <v>6</v>
      </c>
      <c r="P6" s="56"/>
      <c r="Q6" s="57" t="s">
        <v>23</v>
      </c>
    </row>
    <row r="7" spans="1:17" s="4" customFormat="1" ht="15.75" customHeight="1">
      <c r="A7" s="26" t="s">
        <v>0</v>
      </c>
      <c r="B7" s="41">
        <v>2.4</v>
      </c>
      <c r="C7" s="13">
        <v>401</v>
      </c>
      <c r="D7" s="53">
        <f aca="true" t="shared" si="0" ref="D7:D41">B7*C7</f>
        <v>962.4</v>
      </c>
      <c r="E7" s="44">
        <v>1.12</v>
      </c>
      <c r="F7" s="19">
        <v>2</v>
      </c>
      <c r="G7" s="53">
        <f aca="true" t="shared" si="1" ref="G7:G41">E7*F7</f>
        <v>2.24</v>
      </c>
      <c r="H7" s="48">
        <v>1960</v>
      </c>
      <c r="I7" s="41">
        <v>4.73</v>
      </c>
      <c r="J7" s="49">
        <v>44300</v>
      </c>
      <c r="K7" s="50">
        <v>364</v>
      </c>
      <c r="L7" s="14">
        <f aca="true" t="shared" si="2" ref="L7:L41">G7/D7*1000</f>
        <v>2.327514546965919</v>
      </c>
      <c r="M7" s="68">
        <f>I7/H7*1000</f>
        <v>2.413265306122449</v>
      </c>
      <c r="N7" s="68">
        <f>K7/J7*1000</f>
        <v>8.216704288939052</v>
      </c>
      <c r="O7" s="69">
        <f>((0.77*SQRT((N7/1000*N7/1000)+0.000023))-0.0031)*1000</f>
        <v>4.225700416655145</v>
      </c>
      <c r="P7" s="67">
        <f aca="true" t="shared" si="3" ref="P7:P41">IF(M7&lt;O7,L7/M7,L7/O7)</f>
        <v>0.9644669158674843</v>
      </c>
      <c r="Q7" s="58" t="str">
        <f aca="true" t="shared" si="4" ref="Q7:Q41">IF($P7&lt;1.3,"1.",IF($P7&gt;1.5,"3.","2."))</f>
        <v>1.</v>
      </c>
    </row>
    <row r="8" spans="1:17" s="4" customFormat="1" ht="15.75" customHeight="1">
      <c r="A8" s="27"/>
      <c r="B8" s="42"/>
      <c r="C8" s="16"/>
      <c r="D8" s="54">
        <f t="shared" si="0"/>
        <v>0</v>
      </c>
      <c r="E8" s="45"/>
      <c r="F8" s="20"/>
      <c r="G8" s="54">
        <f t="shared" si="1"/>
        <v>0</v>
      </c>
      <c r="H8" s="51"/>
      <c r="I8" s="42"/>
      <c r="J8" s="42"/>
      <c r="K8" s="52"/>
      <c r="L8" s="21" t="e">
        <f t="shared" si="2"/>
        <v>#DIV/0!</v>
      </c>
      <c r="M8" s="21" t="e">
        <f aca="true" t="shared" si="5" ref="M8:M41">I8/H8*1000</f>
        <v>#DIV/0!</v>
      </c>
      <c r="N8" s="21" t="e">
        <f aca="true" t="shared" si="6" ref="N8:N41">K8/J8*1000</f>
        <v>#DIV/0!</v>
      </c>
      <c r="O8" s="39" t="e">
        <f aca="true" t="shared" si="7" ref="O8:O41">((0.77*SQRT((N8/1000*N8/1000)+0.000023))-0.0031)*1000</f>
        <v>#DIV/0!</v>
      </c>
      <c r="P8" s="62" t="e">
        <f t="shared" si="3"/>
        <v>#DIV/0!</v>
      </c>
      <c r="Q8" s="58" t="e">
        <f t="shared" si="4"/>
        <v>#DIV/0!</v>
      </c>
    </row>
    <row r="9" spans="1:17" s="4" customFormat="1" ht="15.75" customHeight="1">
      <c r="A9" s="27"/>
      <c r="B9" s="42"/>
      <c r="C9" s="16"/>
      <c r="D9" s="54">
        <f t="shared" si="0"/>
        <v>0</v>
      </c>
      <c r="E9" s="45"/>
      <c r="F9" s="20"/>
      <c r="G9" s="54">
        <f t="shared" si="1"/>
        <v>0</v>
      </c>
      <c r="H9" s="51"/>
      <c r="I9" s="42"/>
      <c r="J9" s="42"/>
      <c r="K9" s="52"/>
      <c r="L9" s="21" t="e">
        <f t="shared" si="2"/>
        <v>#DIV/0!</v>
      </c>
      <c r="M9" s="21" t="e">
        <f t="shared" si="5"/>
        <v>#DIV/0!</v>
      </c>
      <c r="N9" s="21" t="e">
        <f t="shared" si="6"/>
        <v>#DIV/0!</v>
      </c>
      <c r="O9" s="39" t="e">
        <f t="shared" si="7"/>
        <v>#DIV/0!</v>
      </c>
      <c r="P9" s="62" t="e">
        <f t="shared" si="3"/>
        <v>#DIV/0!</v>
      </c>
      <c r="Q9" s="58" t="e">
        <f t="shared" si="4"/>
        <v>#DIV/0!</v>
      </c>
    </row>
    <row r="10" spans="1:17" s="4" customFormat="1" ht="15.75" customHeight="1">
      <c r="A10" s="27"/>
      <c r="B10" s="42"/>
      <c r="C10" s="16"/>
      <c r="D10" s="54">
        <f t="shared" si="0"/>
        <v>0</v>
      </c>
      <c r="E10" s="45"/>
      <c r="F10" s="20"/>
      <c r="G10" s="54">
        <f t="shared" si="1"/>
        <v>0</v>
      </c>
      <c r="H10" s="51"/>
      <c r="I10" s="42"/>
      <c r="J10" s="42"/>
      <c r="K10" s="52"/>
      <c r="L10" s="21" t="e">
        <f t="shared" si="2"/>
        <v>#DIV/0!</v>
      </c>
      <c r="M10" s="21" t="e">
        <f t="shared" si="5"/>
        <v>#DIV/0!</v>
      </c>
      <c r="N10" s="21" t="e">
        <f t="shared" si="6"/>
        <v>#DIV/0!</v>
      </c>
      <c r="O10" s="39" t="e">
        <f t="shared" si="7"/>
        <v>#DIV/0!</v>
      </c>
      <c r="P10" s="62" t="e">
        <f t="shared" si="3"/>
        <v>#DIV/0!</v>
      </c>
      <c r="Q10" s="58" t="e">
        <f t="shared" si="4"/>
        <v>#DIV/0!</v>
      </c>
    </row>
    <row r="11" spans="1:17" s="4" customFormat="1" ht="15.75" customHeight="1">
      <c r="A11" s="27"/>
      <c r="B11" s="42"/>
      <c r="C11" s="16"/>
      <c r="D11" s="54">
        <f t="shared" si="0"/>
        <v>0</v>
      </c>
      <c r="E11" s="45"/>
      <c r="F11" s="20"/>
      <c r="G11" s="54">
        <f t="shared" si="1"/>
        <v>0</v>
      </c>
      <c r="H11" s="51"/>
      <c r="I11" s="42"/>
      <c r="J11" s="42"/>
      <c r="K11" s="52"/>
      <c r="L11" s="21" t="e">
        <f t="shared" si="2"/>
        <v>#DIV/0!</v>
      </c>
      <c r="M11" s="21" t="e">
        <f t="shared" si="5"/>
        <v>#DIV/0!</v>
      </c>
      <c r="N11" s="21" t="e">
        <f t="shared" si="6"/>
        <v>#DIV/0!</v>
      </c>
      <c r="O11" s="39" t="e">
        <f t="shared" si="7"/>
        <v>#DIV/0!</v>
      </c>
      <c r="P11" s="62" t="e">
        <f t="shared" si="3"/>
        <v>#DIV/0!</v>
      </c>
      <c r="Q11" s="58" t="e">
        <f t="shared" si="4"/>
        <v>#DIV/0!</v>
      </c>
    </row>
    <row r="12" spans="1:17" s="4" customFormat="1" ht="15.75" customHeight="1">
      <c r="A12" s="27"/>
      <c r="B12" s="42"/>
      <c r="C12" s="16"/>
      <c r="D12" s="54">
        <f t="shared" si="0"/>
        <v>0</v>
      </c>
      <c r="E12" s="45"/>
      <c r="F12" s="20"/>
      <c r="G12" s="54">
        <f t="shared" si="1"/>
        <v>0</v>
      </c>
      <c r="H12" s="51"/>
      <c r="I12" s="42"/>
      <c r="J12" s="42"/>
      <c r="K12" s="52"/>
      <c r="L12" s="21" t="e">
        <f t="shared" si="2"/>
        <v>#DIV/0!</v>
      </c>
      <c r="M12" s="21" t="e">
        <f t="shared" si="5"/>
        <v>#DIV/0!</v>
      </c>
      <c r="N12" s="21" t="e">
        <f t="shared" si="6"/>
        <v>#DIV/0!</v>
      </c>
      <c r="O12" s="39" t="e">
        <f t="shared" si="7"/>
        <v>#DIV/0!</v>
      </c>
      <c r="P12" s="62" t="e">
        <f t="shared" si="3"/>
        <v>#DIV/0!</v>
      </c>
      <c r="Q12" s="58" t="e">
        <f t="shared" si="4"/>
        <v>#DIV/0!</v>
      </c>
    </row>
    <row r="13" spans="1:17" s="4" customFormat="1" ht="15.75" customHeight="1">
      <c r="A13" s="27"/>
      <c r="B13" s="42"/>
      <c r="C13" s="16"/>
      <c r="D13" s="54">
        <f t="shared" si="0"/>
        <v>0</v>
      </c>
      <c r="E13" s="45"/>
      <c r="F13" s="20"/>
      <c r="G13" s="54">
        <f t="shared" si="1"/>
        <v>0</v>
      </c>
      <c r="H13" s="51"/>
      <c r="I13" s="42"/>
      <c r="J13" s="42"/>
      <c r="K13" s="52"/>
      <c r="L13" s="21" t="e">
        <f t="shared" si="2"/>
        <v>#DIV/0!</v>
      </c>
      <c r="M13" s="21" t="e">
        <f t="shared" si="5"/>
        <v>#DIV/0!</v>
      </c>
      <c r="N13" s="21" t="e">
        <f t="shared" si="6"/>
        <v>#DIV/0!</v>
      </c>
      <c r="O13" s="39" t="e">
        <f t="shared" si="7"/>
        <v>#DIV/0!</v>
      </c>
      <c r="P13" s="62" t="e">
        <f t="shared" si="3"/>
        <v>#DIV/0!</v>
      </c>
      <c r="Q13" s="58" t="e">
        <f t="shared" si="4"/>
        <v>#DIV/0!</v>
      </c>
    </row>
    <row r="14" spans="1:17" s="4" customFormat="1" ht="15.75" customHeight="1">
      <c r="A14" s="27"/>
      <c r="B14" s="42"/>
      <c r="C14" s="16"/>
      <c r="D14" s="54">
        <f t="shared" si="0"/>
        <v>0</v>
      </c>
      <c r="E14" s="45"/>
      <c r="F14" s="20"/>
      <c r="G14" s="54">
        <f t="shared" si="1"/>
        <v>0</v>
      </c>
      <c r="H14" s="51"/>
      <c r="I14" s="42"/>
      <c r="J14" s="42"/>
      <c r="K14" s="52"/>
      <c r="L14" s="21" t="e">
        <f t="shared" si="2"/>
        <v>#DIV/0!</v>
      </c>
      <c r="M14" s="21" t="e">
        <f t="shared" si="5"/>
        <v>#DIV/0!</v>
      </c>
      <c r="N14" s="21" t="e">
        <f t="shared" si="6"/>
        <v>#DIV/0!</v>
      </c>
      <c r="O14" s="39" t="e">
        <f t="shared" si="7"/>
        <v>#DIV/0!</v>
      </c>
      <c r="P14" s="62" t="e">
        <f t="shared" si="3"/>
        <v>#DIV/0!</v>
      </c>
      <c r="Q14" s="58" t="e">
        <f t="shared" si="4"/>
        <v>#DIV/0!</v>
      </c>
    </row>
    <row r="15" spans="1:17" s="4" customFormat="1" ht="15.75" customHeight="1">
      <c r="A15" s="27"/>
      <c r="B15" s="42"/>
      <c r="C15" s="16"/>
      <c r="D15" s="54">
        <f t="shared" si="0"/>
        <v>0</v>
      </c>
      <c r="E15" s="45"/>
      <c r="F15" s="20"/>
      <c r="G15" s="54">
        <f t="shared" si="1"/>
        <v>0</v>
      </c>
      <c r="H15" s="51"/>
      <c r="I15" s="42"/>
      <c r="J15" s="42"/>
      <c r="K15" s="52"/>
      <c r="L15" s="21" t="e">
        <f t="shared" si="2"/>
        <v>#DIV/0!</v>
      </c>
      <c r="M15" s="21" t="e">
        <f t="shared" si="5"/>
        <v>#DIV/0!</v>
      </c>
      <c r="N15" s="21" t="e">
        <f t="shared" si="6"/>
        <v>#DIV/0!</v>
      </c>
      <c r="O15" s="39" t="e">
        <f t="shared" si="7"/>
        <v>#DIV/0!</v>
      </c>
      <c r="P15" s="62" t="e">
        <f t="shared" si="3"/>
        <v>#DIV/0!</v>
      </c>
      <c r="Q15" s="58" t="e">
        <f t="shared" si="4"/>
        <v>#DIV/0!</v>
      </c>
    </row>
    <row r="16" spans="1:17" s="4" customFormat="1" ht="15.75" customHeight="1">
      <c r="A16" s="27"/>
      <c r="B16" s="42"/>
      <c r="C16" s="16"/>
      <c r="D16" s="54">
        <f t="shared" si="0"/>
        <v>0</v>
      </c>
      <c r="E16" s="45"/>
      <c r="F16" s="20"/>
      <c r="G16" s="54">
        <f t="shared" si="1"/>
        <v>0</v>
      </c>
      <c r="H16" s="51"/>
      <c r="I16" s="42"/>
      <c r="J16" s="42"/>
      <c r="K16" s="52"/>
      <c r="L16" s="21" t="e">
        <f t="shared" si="2"/>
        <v>#DIV/0!</v>
      </c>
      <c r="M16" s="21" t="e">
        <f t="shared" si="5"/>
        <v>#DIV/0!</v>
      </c>
      <c r="N16" s="21" t="e">
        <f t="shared" si="6"/>
        <v>#DIV/0!</v>
      </c>
      <c r="O16" s="39" t="e">
        <f t="shared" si="7"/>
        <v>#DIV/0!</v>
      </c>
      <c r="P16" s="62" t="e">
        <f t="shared" si="3"/>
        <v>#DIV/0!</v>
      </c>
      <c r="Q16" s="58" t="e">
        <f t="shared" si="4"/>
        <v>#DIV/0!</v>
      </c>
    </row>
    <row r="17" spans="1:17" s="4" customFormat="1" ht="15.75" customHeight="1">
      <c r="A17" s="27"/>
      <c r="B17" s="42"/>
      <c r="C17" s="16"/>
      <c r="D17" s="54">
        <f t="shared" si="0"/>
        <v>0</v>
      </c>
      <c r="E17" s="45"/>
      <c r="F17" s="20"/>
      <c r="G17" s="54">
        <f t="shared" si="1"/>
        <v>0</v>
      </c>
      <c r="H17" s="51"/>
      <c r="I17" s="42"/>
      <c r="J17" s="42"/>
      <c r="K17" s="52"/>
      <c r="L17" s="21" t="e">
        <f t="shared" si="2"/>
        <v>#DIV/0!</v>
      </c>
      <c r="M17" s="21" t="e">
        <f t="shared" si="5"/>
        <v>#DIV/0!</v>
      </c>
      <c r="N17" s="21" t="e">
        <f t="shared" si="6"/>
        <v>#DIV/0!</v>
      </c>
      <c r="O17" s="39" t="e">
        <f t="shared" si="7"/>
        <v>#DIV/0!</v>
      </c>
      <c r="P17" s="62" t="e">
        <f t="shared" si="3"/>
        <v>#DIV/0!</v>
      </c>
      <c r="Q17" s="58" t="e">
        <f t="shared" si="4"/>
        <v>#DIV/0!</v>
      </c>
    </row>
    <row r="18" spans="1:17" s="4" customFormat="1" ht="15.75" customHeight="1">
      <c r="A18" s="27"/>
      <c r="B18" s="42"/>
      <c r="C18" s="16"/>
      <c r="D18" s="54">
        <f t="shared" si="0"/>
        <v>0</v>
      </c>
      <c r="E18" s="45"/>
      <c r="F18" s="20"/>
      <c r="G18" s="54">
        <f t="shared" si="1"/>
        <v>0</v>
      </c>
      <c r="H18" s="51"/>
      <c r="I18" s="42"/>
      <c r="J18" s="42"/>
      <c r="K18" s="52"/>
      <c r="L18" s="21" t="e">
        <f t="shared" si="2"/>
        <v>#DIV/0!</v>
      </c>
      <c r="M18" s="21" t="e">
        <f t="shared" si="5"/>
        <v>#DIV/0!</v>
      </c>
      <c r="N18" s="21" t="e">
        <f t="shared" si="6"/>
        <v>#DIV/0!</v>
      </c>
      <c r="O18" s="39" t="e">
        <f t="shared" si="7"/>
        <v>#DIV/0!</v>
      </c>
      <c r="P18" s="62" t="e">
        <f t="shared" si="3"/>
        <v>#DIV/0!</v>
      </c>
      <c r="Q18" s="58" t="e">
        <f t="shared" si="4"/>
        <v>#DIV/0!</v>
      </c>
    </row>
    <row r="19" spans="1:17" s="4" customFormat="1" ht="15.75" customHeight="1">
      <c r="A19" s="27"/>
      <c r="B19" s="42"/>
      <c r="C19" s="16"/>
      <c r="D19" s="54">
        <f t="shared" si="0"/>
        <v>0</v>
      </c>
      <c r="E19" s="45"/>
      <c r="F19" s="20"/>
      <c r="G19" s="54">
        <f t="shared" si="1"/>
        <v>0</v>
      </c>
      <c r="H19" s="51"/>
      <c r="I19" s="42"/>
      <c r="J19" s="42"/>
      <c r="K19" s="52"/>
      <c r="L19" s="21" t="e">
        <f t="shared" si="2"/>
        <v>#DIV/0!</v>
      </c>
      <c r="M19" s="21" t="e">
        <f t="shared" si="5"/>
        <v>#DIV/0!</v>
      </c>
      <c r="N19" s="21" t="e">
        <f t="shared" si="6"/>
        <v>#DIV/0!</v>
      </c>
      <c r="O19" s="39" t="e">
        <f t="shared" si="7"/>
        <v>#DIV/0!</v>
      </c>
      <c r="P19" s="62" t="e">
        <f t="shared" si="3"/>
        <v>#DIV/0!</v>
      </c>
      <c r="Q19" s="58" t="e">
        <f t="shared" si="4"/>
        <v>#DIV/0!</v>
      </c>
    </row>
    <row r="20" spans="1:17" s="4" customFormat="1" ht="15.75" customHeight="1">
      <c r="A20" s="27"/>
      <c r="B20" s="42"/>
      <c r="C20" s="16"/>
      <c r="D20" s="54">
        <f t="shared" si="0"/>
        <v>0</v>
      </c>
      <c r="E20" s="45"/>
      <c r="F20" s="20"/>
      <c r="G20" s="54">
        <f t="shared" si="1"/>
        <v>0</v>
      </c>
      <c r="H20" s="51"/>
      <c r="I20" s="42"/>
      <c r="J20" s="42"/>
      <c r="K20" s="52"/>
      <c r="L20" s="21" t="e">
        <f t="shared" si="2"/>
        <v>#DIV/0!</v>
      </c>
      <c r="M20" s="21" t="e">
        <f t="shared" si="5"/>
        <v>#DIV/0!</v>
      </c>
      <c r="N20" s="21" t="e">
        <f t="shared" si="6"/>
        <v>#DIV/0!</v>
      </c>
      <c r="O20" s="39" t="e">
        <f t="shared" si="7"/>
        <v>#DIV/0!</v>
      </c>
      <c r="P20" s="62" t="e">
        <f t="shared" si="3"/>
        <v>#DIV/0!</v>
      </c>
      <c r="Q20" s="58" t="e">
        <f t="shared" si="4"/>
        <v>#DIV/0!</v>
      </c>
    </row>
    <row r="21" spans="1:17" s="4" customFormat="1" ht="15.75" customHeight="1">
      <c r="A21" s="27"/>
      <c r="B21" s="42"/>
      <c r="C21" s="16"/>
      <c r="D21" s="54">
        <f t="shared" si="0"/>
        <v>0</v>
      </c>
      <c r="E21" s="45"/>
      <c r="F21" s="20"/>
      <c r="G21" s="54">
        <f t="shared" si="1"/>
        <v>0</v>
      </c>
      <c r="H21" s="51"/>
      <c r="I21" s="42"/>
      <c r="J21" s="42"/>
      <c r="K21" s="52"/>
      <c r="L21" s="21" t="e">
        <f t="shared" si="2"/>
        <v>#DIV/0!</v>
      </c>
      <c r="M21" s="21" t="e">
        <f t="shared" si="5"/>
        <v>#DIV/0!</v>
      </c>
      <c r="N21" s="21" t="e">
        <f t="shared" si="6"/>
        <v>#DIV/0!</v>
      </c>
      <c r="O21" s="39" t="e">
        <f t="shared" si="7"/>
        <v>#DIV/0!</v>
      </c>
      <c r="P21" s="62" t="e">
        <f t="shared" si="3"/>
        <v>#DIV/0!</v>
      </c>
      <c r="Q21" s="58" t="e">
        <f t="shared" si="4"/>
        <v>#DIV/0!</v>
      </c>
    </row>
    <row r="22" spans="1:17" s="4" customFormat="1" ht="15.75" customHeight="1">
      <c r="A22" s="27"/>
      <c r="B22" s="42"/>
      <c r="C22" s="16"/>
      <c r="D22" s="54">
        <f t="shared" si="0"/>
        <v>0</v>
      </c>
      <c r="E22" s="45"/>
      <c r="F22" s="20"/>
      <c r="G22" s="54">
        <f t="shared" si="1"/>
        <v>0</v>
      </c>
      <c r="H22" s="51"/>
      <c r="I22" s="42"/>
      <c r="J22" s="42"/>
      <c r="K22" s="52"/>
      <c r="L22" s="21" t="e">
        <f t="shared" si="2"/>
        <v>#DIV/0!</v>
      </c>
      <c r="M22" s="21" t="e">
        <f t="shared" si="5"/>
        <v>#DIV/0!</v>
      </c>
      <c r="N22" s="21" t="e">
        <f t="shared" si="6"/>
        <v>#DIV/0!</v>
      </c>
      <c r="O22" s="39" t="e">
        <f t="shared" si="7"/>
        <v>#DIV/0!</v>
      </c>
      <c r="P22" s="62" t="e">
        <f t="shared" si="3"/>
        <v>#DIV/0!</v>
      </c>
      <c r="Q22" s="58" t="e">
        <f t="shared" si="4"/>
        <v>#DIV/0!</v>
      </c>
    </row>
    <row r="23" spans="1:17" s="4" customFormat="1" ht="15.75" customHeight="1">
      <c r="A23" s="27"/>
      <c r="B23" s="42"/>
      <c r="C23" s="16"/>
      <c r="D23" s="54">
        <f t="shared" si="0"/>
        <v>0</v>
      </c>
      <c r="E23" s="45"/>
      <c r="F23" s="20"/>
      <c r="G23" s="54">
        <f t="shared" si="1"/>
        <v>0</v>
      </c>
      <c r="H23" s="51"/>
      <c r="I23" s="42"/>
      <c r="J23" s="42"/>
      <c r="K23" s="52"/>
      <c r="L23" s="21" t="e">
        <f t="shared" si="2"/>
        <v>#DIV/0!</v>
      </c>
      <c r="M23" s="21" t="e">
        <f t="shared" si="5"/>
        <v>#DIV/0!</v>
      </c>
      <c r="N23" s="21" t="e">
        <f t="shared" si="6"/>
        <v>#DIV/0!</v>
      </c>
      <c r="O23" s="39" t="e">
        <f t="shared" si="7"/>
        <v>#DIV/0!</v>
      </c>
      <c r="P23" s="62" t="e">
        <f t="shared" si="3"/>
        <v>#DIV/0!</v>
      </c>
      <c r="Q23" s="58" t="e">
        <f t="shared" si="4"/>
        <v>#DIV/0!</v>
      </c>
    </row>
    <row r="24" spans="1:17" s="4" customFormat="1" ht="15.75" customHeight="1">
      <c r="A24" s="27"/>
      <c r="B24" s="42"/>
      <c r="C24" s="16"/>
      <c r="D24" s="54">
        <f t="shared" si="0"/>
        <v>0</v>
      </c>
      <c r="E24" s="45"/>
      <c r="F24" s="20"/>
      <c r="G24" s="54">
        <f t="shared" si="1"/>
        <v>0</v>
      </c>
      <c r="H24" s="51"/>
      <c r="I24" s="42"/>
      <c r="J24" s="42"/>
      <c r="K24" s="52"/>
      <c r="L24" s="21" t="e">
        <f t="shared" si="2"/>
        <v>#DIV/0!</v>
      </c>
      <c r="M24" s="21" t="e">
        <f t="shared" si="5"/>
        <v>#DIV/0!</v>
      </c>
      <c r="N24" s="21" t="e">
        <f t="shared" si="6"/>
        <v>#DIV/0!</v>
      </c>
      <c r="O24" s="39" t="e">
        <f t="shared" si="7"/>
        <v>#DIV/0!</v>
      </c>
      <c r="P24" s="62" t="e">
        <f t="shared" si="3"/>
        <v>#DIV/0!</v>
      </c>
      <c r="Q24" s="58" t="e">
        <f t="shared" si="4"/>
        <v>#DIV/0!</v>
      </c>
    </row>
    <row r="25" spans="1:17" s="4" customFormat="1" ht="15.75" customHeight="1">
      <c r="A25" s="27"/>
      <c r="B25" s="42"/>
      <c r="C25" s="16"/>
      <c r="D25" s="54">
        <f t="shared" si="0"/>
        <v>0</v>
      </c>
      <c r="E25" s="45"/>
      <c r="F25" s="20"/>
      <c r="G25" s="54">
        <f t="shared" si="1"/>
        <v>0</v>
      </c>
      <c r="H25" s="51"/>
      <c r="I25" s="42"/>
      <c r="J25" s="42"/>
      <c r="K25" s="52"/>
      <c r="L25" s="21" t="e">
        <f t="shared" si="2"/>
        <v>#DIV/0!</v>
      </c>
      <c r="M25" s="21" t="e">
        <f t="shared" si="5"/>
        <v>#DIV/0!</v>
      </c>
      <c r="N25" s="21" t="e">
        <f t="shared" si="6"/>
        <v>#DIV/0!</v>
      </c>
      <c r="O25" s="39" t="e">
        <f t="shared" si="7"/>
        <v>#DIV/0!</v>
      </c>
      <c r="P25" s="62" t="e">
        <f t="shared" si="3"/>
        <v>#DIV/0!</v>
      </c>
      <c r="Q25" s="58" t="e">
        <f t="shared" si="4"/>
        <v>#DIV/0!</v>
      </c>
    </row>
    <row r="26" spans="1:17" s="4" customFormat="1" ht="15.75" customHeight="1">
      <c r="A26" s="27"/>
      <c r="B26" s="42"/>
      <c r="C26" s="16"/>
      <c r="D26" s="54">
        <f t="shared" si="0"/>
        <v>0</v>
      </c>
      <c r="E26" s="45"/>
      <c r="F26" s="20"/>
      <c r="G26" s="54">
        <f t="shared" si="1"/>
        <v>0</v>
      </c>
      <c r="H26" s="51"/>
      <c r="I26" s="42"/>
      <c r="J26" s="42"/>
      <c r="K26" s="52"/>
      <c r="L26" s="21" t="e">
        <f t="shared" si="2"/>
        <v>#DIV/0!</v>
      </c>
      <c r="M26" s="21" t="e">
        <f t="shared" si="5"/>
        <v>#DIV/0!</v>
      </c>
      <c r="N26" s="21" t="e">
        <f t="shared" si="6"/>
        <v>#DIV/0!</v>
      </c>
      <c r="O26" s="39" t="e">
        <f t="shared" si="7"/>
        <v>#DIV/0!</v>
      </c>
      <c r="P26" s="62" t="e">
        <f t="shared" si="3"/>
        <v>#DIV/0!</v>
      </c>
      <c r="Q26" s="58" t="e">
        <f t="shared" si="4"/>
        <v>#DIV/0!</v>
      </c>
    </row>
    <row r="27" spans="1:17" s="4" customFormat="1" ht="15.75" customHeight="1">
      <c r="A27" s="27"/>
      <c r="B27" s="42"/>
      <c r="C27" s="16"/>
      <c r="D27" s="54">
        <f t="shared" si="0"/>
        <v>0</v>
      </c>
      <c r="E27" s="45"/>
      <c r="F27" s="20"/>
      <c r="G27" s="54">
        <f t="shared" si="1"/>
        <v>0</v>
      </c>
      <c r="H27" s="51"/>
      <c r="I27" s="42"/>
      <c r="J27" s="42"/>
      <c r="K27" s="52"/>
      <c r="L27" s="21" t="e">
        <f t="shared" si="2"/>
        <v>#DIV/0!</v>
      </c>
      <c r="M27" s="21" t="e">
        <f t="shared" si="5"/>
        <v>#DIV/0!</v>
      </c>
      <c r="N27" s="21" t="e">
        <f t="shared" si="6"/>
        <v>#DIV/0!</v>
      </c>
      <c r="O27" s="39" t="e">
        <f t="shared" si="7"/>
        <v>#DIV/0!</v>
      </c>
      <c r="P27" s="62" t="e">
        <f t="shared" si="3"/>
        <v>#DIV/0!</v>
      </c>
      <c r="Q27" s="58" t="e">
        <f t="shared" si="4"/>
        <v>#DIV/0!</v>
      </c>
    </row>
    <row r="28" spans="1:17" s="4" customFormat="1" ht="15.75" customHeight="1">
      <c r="A28" s="27"/>
      <c r="B28" s="42"/>
      <c r="C28" s="16"/>
      <c r="D28" s="54">
        <f t="shared" si="0"/>
        <v>0</v>
      </c>
      <c r="E28" s="45"/>
      <c r="F28" s="20"/>
      <c r="G28" s="54">
        <f t="shared" si="1"/>
        <v>0</v>
      </c>
      <c r="H28" s="51"/>
      <c r="I28" s="42"/>
      <c r="J28" s="42"/>
      <c r="K28" s="52"/>
      <c r="L28" s="21" t="e">
        <f t="shared" si="2"/>
        <v>#DIV/0!</v>
      </c>
      <c r="M28" s="21" t="e">
        <f t="shared" si="5"/>
        <v>#DIV/0!</v>
      </c>
      <c r="N28" s="21" t="e">
        <f t="shared" si="6"/>
        <v>#DIV/0!</v>
      </c>
      <c r="O28" s="39" t="e">
        <f t="shared" si="7"/>
        <v>#DIV/0!</v>
      </c>
      <c r="P28" s="62" t="e">
        <f t="shared" si="3"/>
        <v>#DIV/0!</v>
      </c>
      <c r="Q28" s="58" t="e">
        <f t="shared" si="4"/>
        <v>#DIV/0!</v>
      </c>
    </row>
    <row r="29" spans="1:17" s="4" customFormat="1" ht="15.75" customHeight="1">
      <c r="A29" s="27"/>
      <c r="B29" s="42"/>
      <c r="C29" s="16"/>
      <c r="D29" s="54">
        <f t="shared" si="0"/>
        <v>0</v>
      </c>
      <c r="E29" s="45"/>
      <c r="F29" s="20"/>
      <c r="G29" s="54">
        <f t="shared" si="1"/>
        <v>0</v>
      </c>
      <c r="H29" s="51"/>
      <c r="I29" s="42"/>
      <c r="J29" s="42"/>
      <c r="K29" s="52"/>
      <c r="L29" s="21" t="e">
        <f t="shared" si="2"/>
        <v>#DIV/0!</v>
      </c>
      <c r="M29" s="21" t="e">
        <f t="shared" si="5"/>
        <v>#DIV/0!</v>
      </c>
      <c r="N29" s="21" t="e">
        <f t="shared" si="6"/>
        <v>#DIV/0!</v>
      </c>
      <c r="O29" s="39" t="e">
        <f t="shared" si="7"/>
        <v>#DIV/0!</v>
      </c>
      <c r="P29" s="62" t="e">
        <f t="shared" si="3"/>
        <v>#DIV/0!</v>
      </c>
      <c r="Q29" s="58" t="e">
        <f t="shared" si="4"/>
        <v>#DIV/0!</v>
      </c>
    </row>
    <row r="30" spans="1:17" s="4" customFormat="1" ht="15.75" customHeight="1">
      <c r="A30" s="27"/>
      <c r="B30" s="42"/>
      <c r="C30" s="16"/>
      <c r="D30" s="54">
        <f t="shared" si="0"/>
        <v>0</v>
      </c>
      <c r="E30" s="45"/>
      <c r="F30" s="20"/>
      <c r="G30" s="54">
        <f t="shared" si="1"/>
        <v>0</v>
      </c>
      <c r="H30" s="51"/>
      <c r="I30" s="42"/>
      <c r="J30" s="42"/>
      <c r="K30" s="52"/>
      <c r="L30" s="21" t="e">
        <f t="shared" si="2"/>
        <v>#DIV/0!</v>
      </c>
      <c r="M30" s="21" t="e">
        <f t="shared" si="5"/>
        <v>#DIV/0!</v>
      </c>
      <c r="N30" s="21" t="e">
        <f t="shared" si="6"/>
        <v>#DIV/0!</v>
      </c>
      <c r="O30" s="39" t="e">
        <f t="shared" si="7"/>
        <v>#DIV/0!</v>
      </c>
      <c r="P30" s="62" t="e">
        <f t="shared" si="3"/>
        <v>#DIV/0!</v>
      </c>
      <c r="Q30" s="58" t="e">
        <f t="shared" si="4"/>
        <v>#DIV/0!</v>
      </c>
    </row>
    <row r="31" spans="1:17" s="4" customFormat="1" ht="15.75" customHeight="1">
      <c r="A31" s="27"/>
      <c r="B31" s="42"/>
      <c r="C31" s="16"/>
      <c r="D31" s="54">
        <f t="shared" si="0"/>
        <v>0</v>
      </c>
      <c r="E31" s="45"/>
      <c r="F31" s="20"/>
      <c r="G31" s="54">
        <f t="shared" si="1"/>
        <v>0</v>
      </c>
      <c r="H31" s="51"/>
      <c r="I31" s="42"/>
      <c r="J31" s="42"/>
      <c r="K31" s="52"/>
      <c r="L31" s="21" t="e">
        <f t="shared" si="2"/>
        <v>#DIV/0!</v>
      </c>
      <c r="M31" s="21" t="e">
        <f t="shared" si="5"/>
        <v>#DIV/0!</v>
      </c>
      <c r="N31" s="21" t="e">
        <f t="shared" si="6"/>
        <v>#DIV/0!</v>
      </c>
      <c r="O31" s="39" t="e">
        <f t="shared" si="7"/>
        <v>#DIV/0!</v>
      </c>
      <c r="P31" s="62" t="e">
        <f t="shared" si="3"/>
        <v>#DIV/0!</v>
      </c>
      <c r="Q31" s="58" t="e">
        <f t="shared" si="4"/>
        <v>#DIV/0!</v>
      </c>
    </row>
    <row r="32" spans="1:17" s="4" customFormat="1" ht="15.75" customHeight="1">
      <c r="A32" s="27"/>
      <c r="B32" s="42"/>
      <c r="C32" s="16"/>
      <c r="D32" s="54">
        <f t="shared" si="0"/>
        <v>0</v>
      </c>
      <c r="E32" s="45"/>
      <c r="F32" s="20"/>
      <c r="G32" s="54">
        <f t="shared" si="1"/>
        <v>0</v>
      </c>
      <c r="H32" s="51"/>
      <c r="I32" s="42"/>
      <c r="J32" s="42"/>
      <c r="K32" s="52"/>
      <c r="L32" s="21" t="e">
        <f t="shared" si="2"/>
        <v>#DIV/0!</v>
      </c>
      <c r="M32" s="21" t="e">
        <f t="shared" si="5"/>
        <v>#DIV/0!</v>
      </c>
      <c r="N32" s="21" t="e">
        <f t="shared" si="6"/>
        <v>#DIV/0!</v>
      </c>
      <c r="O32" s="39" t="e">
        <f t="shared" si="7"/>
        <v>#DIV/0!</v>
      </c>
      <c r="P32" s="62" t="e">
        <f t="shared" si="3"/>
        <v>#DIV/0!</v>
      </c>
      <c r="Q32" s="58" t="e">
        <f t="shared" si="4"/>
        <v>#DIV/0!</v>
      </c>
    </row>
    <row r="33" spans="1:17" s="4" customFormat="1" ht="15.75" customHeight="1">
      <c r="A33" s="31"/>
      <c r="B33" s="42"/>
      <c r="C33" s="15"/>
      <c r="D33" s="54">
        <f t="shared" si="0"/>
        <v>0</v>
      </c>
      <c r="E33" s="46"/>
      <c r="F33" s="30"/>
      <c r="G33" s="54">
        <f t="shared" si="1"/>
        <v>0</v>
      </c>
      <c r="H33" s="42"/>
      <c r="I33" s="42"/>
      <c r="J33" s="42"/>
      <c r="K33" s="42"/>
      <c r="L33" s="21" t="e">
        <f t="shared" si="2"/>
        <v>#DIV/0!</v>
      </c>
      <c r="M33" s="21" t="e">
        <f t="shared" si="5"/>
        <v>#DIV/0!</v>
      </c>
      <c r="N33" s="21" t="e">
        <f t="shared" si="6"/>
        <v>#DIV/0!</v>
      </c>
      <c r="O33" s="39" t="e">
        <f t="shared" si="7"/>
        <v>#DIV/0!</v>
      </c>
      <c r="P33" s="62" t="e">
        <f t="shared" si="3"/>
        <v>#DIV/0!</v>
      </c>
      <c r="Q33" s="58" t="e">
        <f t="shared" si="4"/>
        <v>#DIV/0!</v>
      </c>
    </row>
    <row r="34" spans="1:17" s="4" customFormat="1" ht="15.75" customHeight="1">
      <c r="A34" s="31"/>
      <c r="B34" s="42"/>
      <c r="C34" s="15"/>
      <c r="D34" s="54">
        <f t="shared" si="0"/>
        <v>0</v>
      </c>
      <c r="E34" s="46"/>
      <c r="F34" s="30"/>
      <c r="G34" s="54">
        <f t="shared" si="1"/>
        <v>0</v>
      </c>
      <c r="H34" s="42"/>
      <c r="I34" s="42"/>
      <c r="J34" s="42"/>
      <c r="K34" s="42"/>
      <c r="L34" s="21" t="e">
        <f t="shared" si="2"/>
        <v>#DIV/0!</v>
      </c>
      <c r="M34" s="21" t="e">
        <f t="shared" si="5"/>
        <v>#DIV/0!</v>
      </c>
      <c r="N34" s="21" t="e">
        <f t="shared" si="6"/>
        <v>#DIV/0!</v>
      </c>
      <c r="O34" s="39" t="e">
        <f t="shared" si="7"/>
        <v>#DIV/0!</v>
      </c>
      <c r="P34" s="62" t="e">
        <f t="shared" si="3"/>
        <v>#DIV/0!</v>
      </c>
      <c r="Q34" s="58" t="e">
        <f t="shared" si="4"/>
        <v>#DIV/0!</v>
      </c>
    </row>
    <row r="35" spans="1:17" s="4" customFormat="1" ht="15.75" customHeight="1">
      <c r="A35" s="31"/>
      <c r="B35" s="42"/>
      <c r="C35" s="15"/>
      <c r="D35" s="54">
        <f t="shared" si="0"/>
        <v>0</v>
      </c>
      <c r="E35" s="46"/>
      <c r="F35" s="30"/>
      <c r="G35" s="54">
        <f t="shared" si="1"/>
        <v>0</v>
      </c>
      <c r="H35" s="42"/>
      <c r="I35" s="42"/>
      <c r="J35" s="42"/>
      <c r="K35" s="42"/>
      <c r="L35" s="21" t="e">
        <f t="shared" si="2"/>
        <v>#DIV/0!</v>
      </c>
      <c r="M35" s="21" t="e">
        <f t="shared" si="5"/>
        <v>#DIV/0!</v>
      </c>
      <c r="N35" s="21" t="e">
        <f t="shared" si="6"/>
        <v>#DIV/0!</v>
      </c>
      <c r="O35" s="39" t="e">
        <f t="shared" si="7"/>
        <v>#DIV/0!</v>
      </c>
      <c r="P35" s="62" t="e">
        <f t="shared" si="3"/>
        <v>#DIV/0!</v>
      </c>
      <c r="Q35" s="58" t="e">
        <f t="shared" si="4"/>
        <v>#DIV/0!</v>
      </c>
    </row>
    <row r="36" spans="1:17" s="4" customFormat="1" ht="15.75" customHeight="1">
      <c r="A36" s="31"/>
      <c r="B36" s="42"/>
      <c r="C36" s="15"/>
      <c r="D36" s="54">
        <f t="shared" si="0"/>
        <v>0</v>
      </c>
      <c r="E36" s="46"/>
      <c r="F36" s="30"/>
      <c r="G36" s="54">
        <f t="shared" si="1"/>
        <v>0</v>
      </c>
      <c r="H36" s="42"/>
      <c r="I36" s="42"/>
      <c r="J36" s="42"/>
      <c r="K36" s="42"/>
      <c r="L36" s="21" t="e">
        <f t="shared" si="2"/>
        <v>#DIV/0!</v>
      </c>
      <c r="M36" s="21" t="e">
        <f t="shared" si="5"/>
        <v>#DIV/0!</v>
      </c>
      <c r="N36" s="21" t="e">
        <f t="shared" si="6"/>
        <v>#DIV/0!</v>
      </c>
      <c r="O36" s="39" t="e">
        <f t="shared" si="7"/>
        <v>#DIV/0!</v>
      </c>
      <c r="P36" s="62" t="e">
        <f t="shared" si="3"/>
        <v>#DIV/0!</v>
      </c>
      <c r="Q36" s="58" t="e">
        <f t="shared" si="4"/>
        <v>#DIV/0!</v>
      </c>
    </row>
    <row r="37" spans="1:17" s="4" customFormat="1" ht="15.75" customHeight="1">
      <c r="A37" s="31"/>
      <c r="B37" s="42"/>
      <c r="C37" s="15"/>
      <c r="D37" s="54">
        <f t="shared" si="0"/>
        <v>0</v>
      </c>
      <c r="E37" s="46"/>
      <c r="F37" s="30"/>
      <c r="G37" s="54">
        <f t="shared" si="1"/>
        <v>0</v>
      </c>
      <c r="H37" s="42"/>
      <c r="I37" s="42"/>
      <c r="J37" s="42"/>
      <c r="K37" s="42"/>
      <c r="L37" s="21" t="e">
        <f t="shared" si="2"/>
        <v>#DIV/0!</v>
      </c>
      <c r="M37" s="21" t="e">
        <f t="shared" si="5"/>
        <v>#DIV/0!</v>
      </c>
      <c r="N37" s="21" t="e">
        <f t="shared" si="6"/>
        <v>#DIV/0!</v>
      </c>
      <c r="O37" s="39" t="e">
        <f t="shared" si="7"/>
        <v>#DIV/0!</v>
      </c>
      <c r="P37" s="62" t="e">
        <f t="shared" si="3"/>
        <v>#DIV/0!</v>
      </c>
      <c r="Q37" s="58" t="e">
        <f t="shared" si="4"/>
        <v>#DIV/0!</v>
      </c>
    </row>
    <row r="38" spans="1:17" s="4" customFormat="1" ht="15.75" customHeight="1">
      <c r="A38" s="31"/>
      <c r="B38" s="42"/>
      <c r="C38" s="15"/>
      <c r="D38" s="54">
        <f t="shared" si="0"/>
        <v>0</v>
      </c>
      <c r="E38" s="46"/>
      <c r="F38" s="30"/>
      <c r="G38" s="54">
        <f t="shared" si="1"/>
        <v>0</v>
      </c>
      <c r="H38" s="42"/>
      <c r="I38" s="42"/>
      <c r="J38" s="42"/>
      <c r="K38" s="42"/>
      <c r="L38" s="21" t="e">
        <f t="shared" si="2"/>
        <v>#DIV/0!</v>
      </c>
      <c r="M38" s="21" t="e">
        <f t="shared" si="5"/>
        <v>#DIV/0!</v>
      </c>
      <c r="N38" s="21" t="e">
        <f t="shared" si="6"/>
        <v>#DIV/0!</v>
      </c>
      <c r="O38" s="39" t="e">
        <f t="shared" si="7"/>
        <v>#DIV/0!</v>
      </c>
      <c r="P38" s="62" t="e">
        <f t="shared" si="3"/>
        <v>#DIV/0!</v>
      </c>
      <c r="Q38" s="58" t="e">
        <f t="shared" si="4"/>
        <v>#DIV/0!</v>
      </c>
    </row>
    <row r="39" spans="1:17" s="4" customFormat="1" ht="15.75" customHeight="1">
      <c r="A39" s="31"/>
      <c r="B39" s="42"/>
      <c r="C39" s="15"/>
      <c r="D39" s="54">
        <f t="shared" si="0"/>
        <v>0</v>
      </c>
      <c r="E39" s="46"/>
      <c r="F39" s="30"/>
      <c r="G39" s="54">
        <f t="shared" si="1"/>
        <v>0</v>
      </c>
      <c r="H39" s="42"/>
      <c r="I39" s="42"/>
      <c r="J39" s="42"/>
      <c r="K39" s="42"/>
      <c r="L39" s="21" t="e">
        <f t="shared" si="2"/>
        <v>#DIV/0!</v>
      </c>
      <c r="M39" s="21" t="e">
        <f t="shared" si="5"/>
        <v>#DIV/0!</v>
      </c>
      <c r="N39" s="21" t="e">
        <f t="shared" si="6"/>
        <v>#DIV/0!</v>
      </c>
      <c r="O39" s="39" t="e">
        <f t="shared" si="7"/>
        <v>#DIV/0!</v>
      </c>
      <c r="P39" s="62" t="e">
        <f t="shared" si="3"/>
        <v>#DIV/0!</v>
      </c>
      <c r="Q39" s="58" t="e">
        <f t="shared" si="4"/>
        <v>#DIV/0!</v>
      </c>
    </row>
    <row r="40" spans="1:17" s="4" customFormat="1" ht="15.75" customHeight="1">
      <c r="A40" s="31"/>
      <c r="B40" s="42"/>
      <c r="C40" s="15"/>
      <c r="D40" s="54">
        <f t="shared" si="0"/>
        <v>0</v>
      </c>
      <c r="E40" s="46"/>
      <c r="F40" s="30"/>
      <c r="G40" s="54">
        <f t="shared" si="1"/>
        <v>0</v>
      </c>
      <c r="H40" s="42"/>
      <c r="I40" s="42"/>
      <c r="J40" s="42"/>
      <c r="K40" s="42"/>
      <c r="L40" s="21" t="e">
        <f t="shared" si="2"/>
        <v>#DIV/0!</v>
      </c>
      <c r="M40" s="21" t="e">
        <f t="shared" si="5"/>
        <v>#DIV/0!</v>
      </c>
      <c r="N40" s="21" t="e">
        <f t="shared" si="6"/>
        <v>#DIV/0!</v>
      </c>
      <c r="O40" s="39" t="e">
        <f t="shared" si="7"/>
        <v>#DIV/0!</v>
      </c>
      <c r="P40" s="62" t="e">
        <f t="shared" si="3"/>
        <v>#DIV/0!</v>
      </c>
      <c r="Q40" s="58" t="e">
        <f t="shared" si="4"/>
        <v>#DIV/0!</v>
      </c>
    </row>
    <row r="41" spans="1:17" s="4" customFormat="1" ht="15.75" customHeight="1" thickBot="1">
      <c r="A41" s="32"/>
      <c r="B41" s="43"/>
      <c r="C41" s="28"/>
      <c r="D41" s="55">
        <f t="shared" si="0"/>
        <v>0</v>
      </c>
      <c r="E41" s="47"/>
      <c r="F41" s="33"/>
      <c r="G41" s="55">
        <f t="shared" si="1"/>
        <v>0</v>
      </c>
      <c r="H41" s="43"/>
      <c r="I41" s="43"/>
      <c r="J41" s="43"/>
      <c r="K41" s="43"/>
      <c r="L41" s="29" t="e">
        <f t="shared" si="2"/>
        <v>#DIV/0!</v>
      </c>
      <c r="M41" s="29" t="e">
        <f t="shared" si="5"/>
        <v>#DIV/0!</v>
      </c>
      <c r="N41" s="29" t="e">
        <f t="shared" si="6"/>
        <v>#DIV/0!</v>
      </c>
      <c r="O41" s="40" t="e">
        <f t="shared" si="7"/>
        <v>#DIV/0!</v>
      </c>
      <c r="P41" s="63" t="e">
        <f t="shared" si="3"/>
        <v>#DIV/0!</v>
      </c>
      <c r="Q41" s="59" t="e">
        <f t="shared" si="4"/>
        <v>#DIV/0!</v>
      </c>
    </row>
    <row r="42" spans="2:17" s="4" customFormat="1" ht="15.75" customHeight="1" thickBot="1" thickTop="1">
      <c r="B42" s="17"/>
      <c r="C42" s="17"/>
      <c r="D42" s="18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64"/>
      <c r="P42" s="64"/>
      <c r="Q42" s="60"/>
    </row>
    <row r="43" spans="1:17" s="4" customFormat="1" ht="22.5" customHeight="1" thickBot="1" thickTop="1">
      <c r="A43" s="85" t="s">
        <v>26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2:16" s="4" customFormat="1" ht="15.75" customHeight="1" thickTop="1">
      <c r="B44" s="17"/>
      <c r="C44" s="17"/>
      <c r="D44" s="18"/>
      <c r="E44" s="17"/>
      <c r="F44" s="17"/>
      <c r="G44" s="18"/>
      <c r="H44" s="17"/>
      <c r="I44" s="17"/>
      <c r="J44" s="17"/>
      <c r="K44" s="17"/>
      <c r="L44" s="17"/>
      <c r="M44" s="17"/>
      <c r="N44" s="17"/>
      <c r="O44" s="17"/>
      <c r="P44" s="17"/>
    </row>
    <row r="46" spans="1:17" s="4" customFormat="1" ht="15.75" customHeight="1" thickBot="1">
      <c r="A46" s="66" t="s">
        <v>7</v>
      </c>
      <c r="B46" s="12"/>
      <c r="C46" s="12"/>
      <c r="D46" s="18"/>
      <c r="E46" s="17"/>
      <c r="F46" s="17"/>
      <c r="G46" s="18"/>
      <c r="H46" s="17"/>
      <c r="I46" s="17"/>
      <c r="J46" s="17"/>
      <c r="K46" s="17"/>
      <c r="L46" s="17"/>
      <c r="N46" s="34" t="s">
        <v>24</v>
      </c>
      <c r="O46" s="35"/>
      <c r="P46" s="35"/>
      <c r="Q46" s="35"/>
    </row>
    <row r="47" spans="2:16" s="4" customFormat="1" ht="15.75" customHeight="1">
      <c r="B47" s="17"/>
      <c r="C47" s="17"/>
      <c r="D47" s="18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</row>
    <row r="48" spans="2:16" s="4" customFormat="1" ht="15.75" customHeight="1">
      <c r="B48" s="17"/>
      <c r="C48" s="17"/>
      <c r="D48" s="18"/>
      <c r="E48" s="17"/>
      <c r="F48" s="17"/>
      <c r="G48" s="18"/>
      <c r="H48" s="17"/>
      <c r="I48" s="17"/>
      <c r="J48" s="17"/>
      <c r="K48" s="17"/>
      <c r="L48" s="17"/>
      <c r="M48" s="17"/>
      <c r="N48" s="17"/>
      <c r="O48" s="17"/>
      <c r="P48" s="17"/>
    </row>
    <row r="53" spans="2:3" ht="12.75">
      <c r="B53" s="3"/>
      <c r="C53" s="3"/>
    </row>
  </sheetData>
  <sheetProtection password="C699" sheet="1" objects="1" scenarios="1" selectLockedCells="1"/>
  <protectedRanges>
    <protectedRange sqref="A7:C41 E7:F41 H7:K41" name="Bereich1"/>
  </protectedRanges>
  <mergeCells count="11">
    <mergeCell ref="A43:Q43"/>
    <mergeCell ref="A4:A6"/>
    <mergeCell ref="A3:P3"/>
    <mergeCell ref="P4:P5"/>
    <mergeCell ref="L4:L5"/>
    <mergeCell ref="M4:M5"/>
    <mergeCell ref="N4:N5"/>
    <mergeCell ref="O4:O5"/>
    <mergeCell ref="A1:P2"/>
    <mergeCell ref="Q1:Q2"/>
    <mergeCell ref="Q4:Q5"/>
  </mergeCells>
  <printOptions/>
  <pageMargins left="0.65" right="0.5" top="1.23" bottom="0.4" header="0.29" footer="0.16"/>
  <pageSetup fitToHeight="1" fitToWidth="1" horizontalDpi="600" verticalDpi="600" orientation="landscape" paperSize="9" scale="66" r:id="rId2"/>
  <headerFooter alignWithMargins="0">
    <oddHeader>&amp;C&amp;G</oddHeader>
    <oddFooter>&amp;LSeite &amp;P von &amp;N
gültig ab: 01.03.2007&amp;RDokumenten-Nr.: EV_0002_X_DE_C02
nicht mehr gültige Fassung:EV_0002_X_DE_C01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80" zoomScaleNormal="80" workbookViewId="0" topLeftCell="A1">
      <selection activeCell="E14" sqref="E14"/>
    </sheetView>
  </sheetViews>
  <sheetFormatPr defaultColWidth="11.421875" defaultRowHeight="12.75"/>
  <cols>
    <col min="1" max="1" width="12.7109375" style="3" customWidth="1"/>
    <col min="2" max="3" width="12.7109375" style="1" customWidth="1"/>
    <col min="4" max="4" width="12.7109375" style="2" customWidth="1"/>
    <col min="5" max="6" width="12.7109375" style="1" customWidth="1"/>
    <col min="7" max="7" width="12.7109375" style="2" customWidth="1"/>
    <col min="8" max="11" width="12.7109375" style="1" customWidth="1"/>
    <col min="12" max="16" width="10.7109375" style="1" customWidth="1"/>
    <col min="17" max="17" width="12.8515625" style="3" customWidth="1"/>
    <col min="18" max="16384" width="11.421875" style="3" customWidth="1"/>
  </cols>
  <sheetData>
    <row r="1" spans="1:17" ht="15.75" customHeight="1" thickTop="1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1" t="s">
        <v>28</v>
      </c>
    </row>
    <row r="2" spans="1:17" ht="12.7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2"/>
    </row>
    <row r="3" spans="1:17" s="4" customFormat="1" ht="16.5" customHeight="1" thickBot="1" thickTop="1">
      <c r="A3" s="91" t="s">
        <v>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61"/>
    </row>
    <row r="4" spans="1:17" s="4" customFormat="1" ht="15" customHeight="1" thickTop="1">
      <c r="A4" s="88" t="s">
        <v>18</v>
      </c>
      <c r="B4" s="22" t="s">
        <v>3</v>
      </c>
      <c r="C4" s="22" t="s">
        <v>13</v>
      </c>
      <c r="D4" s="23" t="s">
        <v>13</v>
      </c>
      <c r="E4" s="23" t="s">
        <v>1</v>
      </c>
      <c r="F4" s="23" t="s">
        <v>1</v>
      </c>
      <c r="G4" s="23" t="s">
        <v>1</v>
      </c>
      <c r="H4" s="23" t="s">
        <v>3</v>
      </c>
      <c r="I4" s="24" t="s">
        <v>1</v>
      </c>
      <c r="J4" s="22" t="s">
        <v>3</v>
      </c>
      <c r="K4" s="25" t="s">
        <v>1</v>
      </c>
      <c r="L4" s="94" t="s">
        <v>8</v>
      </c>
      <c r="M4" s="94" t="s">
        <v>9</v>
      </c>
      <c r="N4" s="94" t="s">
        <v>10</v>
      </c>
      <c r="O4" s="75" t="s">
        <v>11</v>
      </c>
      <c r="P4" s="92" t="s">
        <v>12</v>
      </c>
      <c r="Q4" s="83" t="s">
        <v>22</v>
      </c>
    </row>
    <row r="5" spans="1:17" s="4" customFormat="1" ht="15" customHeight="1" thickBot="1">
      <c r="A5" s="89"/>
      <c r="B5" s="5" t="s">
        <v>20</v>
      </c>
      <c r="C5" s="5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</v>
      </c>
      <c r="I5" s="7" t="s">
        <v>2</v>
      </c>
      <c r="J5" s="5" t="s">
        <v>4</v>
      </c>
      <c r="K5" s="8" t="s">
        <v>4</v>
      </c>
      <c r="L5" s="95"/>
      <c r="M5" s="95"/>
      <c r="N5" s="95"/>
      <c r="O5" s="76"/>
      <c r="P5" s="93"/>
      <c r="Q5" s="84"/>
    </row>
    <row r="6" spans="1:17" s="4" customFormat="1" ht="23.25" thickBot="1">
      <c r="A6" s="90"/>
      <c r="B6" s="5" t="s">
        <v>21</v>
      </c>
      <c r="C6" s="9" t="s">
        <v>17</v>
      </c>
      <c r="D6" s="10" t="s">
        <v>14</v>
      </c>
      <c r="E6" s="5" t="s">
        <v>21</v>
      </c>
      <c r="F6" s="11" t="s">
        <v>17</v>
      </c>
      <c r="G6" s="10" t="s">
        <v>14</v>
      </c>
      <c r="H6" s="6" t="s">
        <v>5</v>
      </c>
      <c r="I6" s="7" t="s">
        <v>5</v>
      </c>
      <c r="J6" s="5" t="s">
        <v>5</v>
      </c>
      <c r="K6" s="8" t="s">
        <v>5</v>
      </c>
      <c r="L6" s="5" t="s">
        <v>6</v>
      </c>
      <c r="M6" s="70" t="s">
        <v>6</v>
      </c>
      <c r="N6" s="70" t="s">
        <v>6</v>
      </c>
      <c r="O6" s="36" t="s">
        <v>6</v>
      </c>
      <c r="P6" s="56"/>
      <c r="Q6" s="57" t="s">
        <v>23</v>
      </c>
    </row>
    <row r="7" spans="1:17" s="4" customFormat="1" ht="15.75" customHeight="1">
      <c r="A7" s="26" t="s">
        <v>0</v>
      </c>
      <c r="B7" s="41">
        <v>43.91</v>
      </c>
      <c r="C7" s="13">
        <v>401</v>
      </c>
      <c r="D7" s="53">
        <f>B7*C7</f>
        <v>17607.91</v>
      </c>
      <c r="E7" s="44">
        <v>42.77</v>
      </c>
      <c r="F7" s="19">
        <v>2</v>
      </c>
      <c r="G7" s="53">
        <f>E7*F7</f>
        <v>85.54</v>
      </c>
      <c r="H7" s="48">
        <v>7100</v>
      </c>
      <c r="I7" s="41">
        <v>42</v>
      </c>
      <c r="J7" s="49">
        <v>44300</v>
      </c>
      <c r="K7" s="50">
        <v>364</v>
      </c>
      <c r="L7" s="14">
        <f>G7/D7*1000</f>
        <v>4.858043913218548</v>
      </c>
      <c r="M7" s="68">
        <f>I7/H7*1000</f>
        <v>5.915492957746479</v>
      </c>
      <c r="N7" s="68">
        <f>K7/J7*1000</f>
        <v>8.216704288939052</v>
      </c>
      <c r="O7" s="38">
        <f>((0.93*SQRT((N7/1000*N7/1000)+0.000006))-0.0017)*1000</f>
        <v>6.273860858061788</v>
      </c>
      <c r="P7" s="65">
        <f>IF(M7&lt;O7,L7/M7,L7/O7)</f>
        <v>0.8212407567583736</v>
      </c>
      <c r="Q7" s="58" t="str">
        <f>IF($P7&lt;1.3,"1.",IF($P7&gt;1.5,"3.","2."))</f>
        <v>1.</v>
      </c>
    </row>
    <row r="8" spans="1:17" s="4" customFormat="1" ht="15.75" customHeight="1">
      <c r="A8" s="27"/>
      <c r="B8" s="42"/>
      <c r="C8" s="16"/>
      <c r="D8" s="54">
        <f aca="true" t="shared" si="0" ref="D8:D33">B8*C8</f>
        <v>0</v>
      </c>
      <c r="E8" s="45"/>
      <c r="F8" s="20"/>
      <c r="G8" s="54">
        <f aca="true" t="shared" si="1" ref="G8:G33">E8*F8</f>
        <v>0</v>
      </c>
      <c r="H8" s="51"/>
      <c r="I8" s="42"/>
      <c r="J8" s="42"/>
      <c r="K8" s="52"/>
      <c r="L8" s="21" t="e">
        <f aca="true" t="shared" si="2" ref="L8:L32">G8/D8*1000</f>
        <v>#DIV/0!</v>
      </c>
      <c r="M8" s="21" t="e">
        <f aca="true" t="shared" si="3" ref="M8:M41">I8/H8*1000</f>
        <v>#DIV/0!</v>
      </c>
      <c r="N8" s="21" t="e">
        <f aca="true" t="shared" si="4" ref="N8:N41">K8/J8*1000</f>
        <v>#DIV/0!</v>
      </c>
      <c r="O8" s="39" t="e">
        <f aca="true" t="shared" si="5" ref="O8:O41">((0.93*SQRT((N8/1000*N8/1000)+0.000006))-0.0017)*1000</f>
        <v>#DIV/0!</v>
      </c>
      <c r="P8" s="62" t="e">
        <f aca="true" t="shared" si="6" ref="P8:P41">IF(M8&lt;O8,L8/M8,L8/O8)</f>
        <v>#DIV/0!</v>
      </c>
      <c r="Q8" s="58" t="e">
        <f aca="true" t="shared" si="7" ref="Q8:Q40">IF($P8&lt;1.3,"1.",IF($P8&gt;1.5,"3.","2."))</f>
        <v>#DIV/0!</v>
      </c>
    </row>
    <row r="9" spans="1:17" s="4" customFormat="1" ht="15.75" customHeight="1">
      <c r="A9" s="27"/>
      <c r="B9" s="42"/>
      <c r="C9" s="16"/>
      <c r="D9" s="54">
        <f t="shared" si="0"/>
        <v>0</v>
      </c>
      <c r="E9" s="45"/>
      <c r="F9" s="20"/>
      <c r="G9" s="54">
        <f t="shared" si="1"/>
        <v>0</v>
      </c>
      <c r="H9" s="51"/>
      <c r="I9" s="42"/>
      <c r="J9" s="42"/>
      <c r="K9" s="52"/>
      <c r="L9" s="21" t="e">
        <f t="shared" si="2"/>
        <v>#DIV/0!</v>
      </c>
      <c r="M9" s="21" t="e">
        <f t="shared" si="3"/>
        <v>#DIV/0!</v>
      </c>
      <c r="N9" s="21" t="e">
        <f t="shared" si="4"/>
        <v>#DIV/0!</v>
      </c>
      <c r="O9" s="39" t="e">
        <f t="shared" si="5"/>
        <v>#DIV/0!</v>
      </c>
      <c r="P9" s="62" t="e">
        <f t="shared" si="6"/>
        <v>#DIV/0!</v>
      </c>
      <c r="Q9" s="58" t="e">
        <f t="shared" si="7"/>
        <v>#DIV/0!</v>
      </c>
    </row>
    <row r="10" spans="1:17" s="4" customFormat="1" ht="15.75" customHeight="1">
      <c r="A10" s="27"/>
      <c r="B10" s="42"/>
      <c r="C10" s="16"/>
      <c r="D10" s="54">
        <f t="shared" si="0"/>
        <v>0</v>
      </c>
      <c r="E10" s="45"/>
      <c r="F10" s="20"/>
      <c r="G10" s="54">
        <f t="shared" si="1"/>
        <v>0</v>
      </c>
      <c r="H10" s="51"/>
      <c r="I10" s="42"/>
      <c r="J10" s="42"/>
      <c r="K10" s="52"/>
      <c r="L10" s="21" t="e">
        <f t="shared" si="2"/>
        <v>#DIV/0!</v>
      </c>
      <c r="M10" s="21" t="e">
        <f t="shared" si="3"/>
        <v>#DIV/0!</v>
      </c>
      <c r="N10" s="21" t="e">
        <f t="shared" si="4"/>
        <v>#DIV/0!</v>
      </c>
      <c r="O10" s="39" t="e">
        <f t="shared" si="5"/>
        <v>#DIV/0!</v>
      </c>
      <c r="P10" s="62" t="e">
        <f t="shared" si="6"/>
        <v>#DIV/0!</v>
      </c>
      <c r="Q10" s="58" t="e">
        <f t="shared" si="7"/>
        <v>#DIV/0!</v>
      </c>
    </row>
    <row r="11" spans="1:17" s="4" customFormat="1" ht="15.75" customHeight="1">
      <c r="A11" s="27"/>
      <c r="B11" s="42"/>
      <c r="C11" s="16"/>
      <c r="D11" s="54">
        <f t="shared" si="0"/>
        <v>0</v>
      </c>
      <c r="E11" s="45"/>
      <c r="F11" s="20"/>
      <c r="G11" s="54">
        <f t="shared" si="1"/>
        <v>0</v>
      </c>
      <c r="H11" s="51"/>
      <c r="I11" s="42"/>
      <c r="J11" s="42"/>
      <c r="K11" s="52"/>
      <c r="L11" s="21" t="e">
        <f t="shared" si="2"/>
        <v>#DIV/0!</v>
      </c>
      <c r="M11" s="21" t="e">
        <f t="shared" si="3"/>
        <v>#DIV/0!</v>
      </c>
      <c r="N11" s="21" t="e">
        <f t="shared" si="4"/>
        <v>#DIV/0!</v>
      </c>
      <c r="O11" s="39" t="e">
        <f t="shared" si="5"/>
        <v>#DIV/0!</v>
      </c>
      <c r="P11" s="62" t="e">
        <f t="shared" si="6"/>
        <v>#DIV/0!</v>
      </c>
      <c r="Q11" s="58" t="e">
        <f t="shared" si="7"/>
        <v>#DIV/0!</v>
      </c>
    </row>
    <row r="12" spans="1:17" s="4" customFormat="1" ht="15.75" customHeight="1">
      <c r="A12" s="27"/>
      <c r="B12" s="42"/>
      <c r="C12" s="16"/>
      <c r="D12" s="54">
        <f t="shared" si="0"/>
        <v>0</v>
      </c>
      <c r="E12" s="45"/>
      <c r="F12" s="20"/>
      <c r="G12" s="54">
        <f t="shared" si="1"/>
        <v>0</v>
      </c>
      <c r="H12" s="51"/>
      <c r="I12" s="42"/>
      <c r="J12" s="42"/>
      <c r="K12" s="52"/>
      <c r="L12" s="21" t="e">
        <f t="shared" si="2"/>
        <v>#DIV/0!</v>
      </c>
      <c r="M12" s="21" t="e">
        <f t="shared" si="3"/>
        <v>#DIV/0!</v>
      </c>
      <c r="N12" s="21" t="e">
        <f t="shared" si="4"/>
        <v>#DIV/0!</v>
      </c>
      <c r="O12" s="39" t="e">
        <f t="shared" si="5"/>
        <v>#DIV/0!</v>
      </c>
      <c r="P12" s="62" t="e">
        <f t="shared" si="6"/>
        <v>#DIV/0!</v>
      </c>
      <c r="Q12" s="58" t="e">
        <f t="shared" si="7"/>
        <v>#DIV/0!</v>
      </c>
    </row>
    <row r="13" spans="1:17" s="4" customFormat="1" ht="15.75" customHeight="1">
      <c r="A13" s="27"/>
      <c r="B13" s="42"/>
      <c r="C13" s="16"/>
      <c r="D13" s="54">
        <f t="shared" si="0"/>
        <v>0</v>
      </c>
      <c r="E13" s="45"/>
      <c r="F13" s="20"/>
      <c r="G13" s="54">
        <f t="shared" si="1"/>
        <v>0</v>
      </c>
      <c r="H13" s="51"/>
      <c r="I13" s="42"/>
      <c r="J13" s="42"/>
      <c r="K13" s="52"/>
      <c r="L13" s="21" t="e">
        <f t="shared" si="2"/>
        <v>#DIV/0!</v>
      </c>
      <c r="M13" s="21" t="e">
        <f t="shared" si="3"/>
        <v>#DIV/0!</v>
      </c>
      <c r="N13" s="21" t="e">
        <f t="shared" si="4"/>
        <v>#DIV/0!</v>
      </c>
      <c r="O13" s="39" t="e">
        <f t="shared" si="5"/>
        <v>#DIV/0!</v>
      </c>
      <c r="P13" s="62" t="e">
        <f t="shared" si="6"/>
        <v>#DIV/0!</v>
      </c>
      <c r="Q13" s="58" t="e">
        <f t="shared" si="7"/>
        <v>#DIV/0!</v>
      </c>
    </row>
    <row r="14" spans="1:17" s="4" customFormat="1" ht="15.75" customHeight="1">
      <c r="A14" s="27"/>
      <c r="B14" s="42"/>
      <c r="C14" s="16"/>
      <c r="D14" s="54">
        <f t="shared" si="0"/>
        <v>0</v>
      </c>
      <c r="E14" s="45"/>
      <c r="F14" s="20"/>
      <c r="G14" s="54">
        <f t="shared" si="1"/>
        <v>0</v>
      </c>
      <c r="H14" s="51"/>
      <c r="I14" s="42"/>
      <c r="J14" s="42"/>
      <c r="K14" s="52"/>
      <c r="L14" s="21" t="e">
        <f t="shared" si="2"/>
        <v>#DIV/0!</v>
      </c>
      <c r="M14" s="21" t="e">
        <f t="shared" si="3"/>
        <v>#DIV/0!</v>
      </c>
      <c r="N14" s="21" t="e">
        <f t="shared" si="4"/>
        <v>#DIV/0!</v>
      </c>
      <c r="O14" s="39" t="e">
        <f t="shared" si="5"/>
        <v>#DIV/0!</v>
      </c>
      <c r="P14" s="62" t="e">
        <f t="shared" si="6"/>
        <v>#DIV/0!</v>
      </c>
      <c r="Q14" s="58" t="e">
        <f t="shared" si="7"/>
        <v>#DIV/0!</v>
      </c>
    </row>
    <row r="15" spans="1:17" s="4" customFormat="1" ht="15.75" customHeight="1">
      <c r="A15" s="27"/>
      <c r="B15" s="42"/>
      <c r="C15" s="16"/>
      <c r="D15" s="54">
        <f t="shared" si="0"/>
        <v>0</v>
      </c>
      <c r="E15" s="45"/>
      <c r="F15" s="20"/>
      <c r="G15" s="54">
        <f t="shared" si="1"/>
        <v>0</v>
      </c>
      <c r="H15" s="51"/>
      <c r="I15" s="42"/>
      <c r="J15" s="42"/>
      <c r="K15" s="52"/>
      <c r="L15" s="21" t="e">
        <f t="shared" si="2"/>
        <v>#DIV/0!</v>
      </c>
      <c r="M15" s="21" t="e">
        <f t="shared" si="3"/>
        <v>#DIV/0!</v>
      </c>
      <c r="N15" s="21" t="e">
        <f t="shared" si="4"/>
        <v>#DIV/0!</v>
      </c>
      <c r="O15" s="39" t="e">
        <f t="shared" si="5"/>
        <v>#DIV/0!</v>
      </c>
      <c r="P15" s="62" t="e">
        <f t="shared" si="6"/>
        <v>#DIV/0!</v>
      </c>
      <c r="Q15" s="58" t="e">
        <f t="shared" si="7"/>
        <v>#DIV/0!</v>
      </c>
    </row>
    <row r="16" spans="1:17" s="4" customFormat="1" ht="15.75" customHeight="1">
      <c r="A16" s="27"/>
      <c r="B16" s="42"/>
      <c r="C16" s="16"/>
      <c r="D16" s="54">
        <f t="shared" si="0"/>
        <v>0</v>
      </c>
      <c r="E16" s="45"/>
      <c r="F16" s="20"/>
      <c r="G16" s="54">
        <f t="shared" si="1"/>
        <v>0</v>
      </c>
      <c r="H16" s="51"/>
      <c r="I16" s="42"/>
      <c r="J16" s="42"/>
      <c r="K16" s="52"/>
      <c r="L16" s="21" t="e">
        <f t="shared" si="2"/>
        <v>#DIV/0!</v>
      </c>
      <c r="M16" s="21" t="e">
        <f t="shared" si="3"/>
        <v>#DIV/0!</v>
      </c>
      <c r="N16" s="21" t="e">
        <f t="shared" si="4"/>
        <v>#DIV/0!</v>
      </c>
      <c r="O16" s="39" t="e">
        <f t="shared" si="5"/>
        <v>#DIV/0!</v>
      </c>
      <c r="P16" s="62" t="e">
        <f t="shared" si="6"/>
        <v>#DIV/0!</v>
      </c>
      <c r="Q16" s="58" t="e">
        <f t="shared" si="7"/>
        <v>#DIV/0!</v>
      </c>
    </row>
    <row r="17" spans="1:17" s="4" customFormat="1" ht="15.75" customHeight="1">
      <c r="A17" s="27"/>
      <c r="B17" s="42"/>
      <c r="C17" s="16"/>
      <c r="D17" s="54">
        <f t="shared" si="0"/>
        <v>0</v>
      </c>
      <c r="E17" s="45"/>
      <c r="F17" s="20"/>
      <c r="G17" s="54">
        <f t="shared" si="1"/>
        <v>0</v>
      </c>
      <c r="H17" s="51"/>
      <c r="I17" s="42"/>
      <c r="J17" s="42"/>
      <c r="K17" s="52"/>
      <c r="L17" s="21" t="e">
        <f t="shared" si="2"/>
        <v>#DIV/0!</v>
      </c>
      <c r="M17" s="21" t="e">
        <f t="shared" si="3"/>
        <v>#DIV/0!</v>
      </c>
      <c r="N17" s="21" t="e">
        <f t="shared" si="4"/>
        <v>#DIV/0!</v>
      </c>
      <c r="O17" s="39" t="e">
        <f t="shared" si="5"/>
        <v>#DIV/0!</v>
      </c>
      <c r="P17" s="62" t="e">
        <f t="shared" si="6"/>
        <v>#DIV/0!</v>
      </c>
      <c r="Q17" s="58" t="e">
        <f t="shared" si="7"/>
        <v>#DIV/0!</v>
      </c>
    </row>
    <row r="18" spans="1:17" s="4" customFormat="1" ht="15.75" customHeight="1">
      <c r="A18" s="27"/>
      <c r="B18" s="42"/>
      <c r="C18" s="16"/>
      <c r="D18" s="54">
        <f t="shared" si="0"/>
        <v>0</v>
      </c>
      <c r="E18" s="45"/>
      <c r="F18" s="20"/>
      <c r="G18" s="54">
        <f t="shared" si="1"/>
        <v>0</v>
      </c>
      <c r="H18" s="51"/>
      <c r="I18" s="42"/>
      <c r="J18" s="42"/>
      <c r="K18" s="52"/>
      <c r="L18" s="21" t="e">
        <f t="shared" si="2"/>
        <v>#DIV/0!</v>
      </c>
      <c r="M18" s="21" t="e">
        <f t="shared" si="3"/>
        <v>#DIV/0!</v>
      </c>
      <c r="N18" s="21" t="e">
        <f t="shared" si="4"/>
        <v>#DIV/0!</v>
      </c>
      <c r="O18" s="39" t="e">
        <f t="shared" si="5"/>
        <v>#DIV/0!</v>
      </c>
      <c r="P18" s="62" t="e">
        <f t="shared" si="6"/>
        <v>#DIV/0!</v>
      </c>
      <c r="Q18" s="58" t="e">
        <f t="shared" si="7"/>
        <v>#DIV/0!</v>
      </c>
    </row>
    <row r="19" spans="1:17" s="4" customFormat="1" ht="15.75" customHeight="1">
      <c r="A19" s="27"/>
      <c r="B19" s="42"/>
      <c r="C19" s="16"/>
      <c r="D19" s="54">
        <f t="shared" si="0"/>
        <v>0</v>
      </c>
      <c r="E19" s="45"/>
      <c r="F19" s="20"/>
      <c r="G19" s="54">
        <f t="shared" si="1"/>
        <v>0</v>
      </c>
      <c r="H19" s="51"/>
      <c r="I19" s="42"/>
      <c r="J19" s="42"/>
      <c r="K19" s="52"/>
      <c r="L19" s="21" t="e">
        <f t="shared" si="2"/>
        <v>#DIV/0!</v>
      </c>
      <c r="M19" s="21" t="e">
        <f t="shared" si="3"/>
        <v>#DIV/0!</v>
      </c>
      <c r="N19" s="21" t="e">
        <f t="shared" si="4"/>
        <v>#DIV/0!</v>
      </c>
      <c r="O19" s="39" t="e">
        <f t="shared" si="5"/>
        <v>#DIV/0!</v>
      </c>
      <c r="P19" s="62" t="e">
        <f t="shared" si="6"/>
        <v>#DIV/0!</v>
      </c>
      <c r="Q19" s="58" t="e">
        <f t="shared" si="7"/>
        <v>#DIV/0!</v>
      </c>
    </row>
    <row r="20" spans="1:17" s="4" customFormat="1" ht="15.75" customHeight="1">
      <c r="A20" s="27"/>
      <c r="B20" s="42"/>
      <c r="C20" s="16"/>
      <c r="D20" s="54">
        <f t="shared" si="0"/>
        <v>0</v>
      </c>
      <c r="E20" s="45"/>
      <c r="F20" s="20"/>
      <c r="G20" s="54">
        <f t="shared" si="1"/>
        <v>0</v>
      </c>
      <c r="H20" s="51"/>
      <c r="I20" s="42"/>
      <c r="J20" s="42"/>
      <c r="K20" s="52"/>
      <c r="L20" s="21" t="e">
        <f t="shared" si="2"/>
        <v>#DIV/0!</v>
      </c>
      <c r="M20" s="21" t="e">
        <f t="shared" si="3"/>
        <v>#DIV/0!</v>
      </c>
      <c r="N20" s="21" t="e">
        <f t="shared" si="4"/>
        <v>#DIV/0!</v>
      </c>
      <c r="O20" s="39" t="e">
        <f t="shared" si="5"/>
        <v>#DIV/0!</v>
      </c>
      <c r="P20" s="62" t="e">
        <f t="shared" si="6"/>
        <v>#DIV/0!</v>
      </c>
      <c r="Q20" s="58" t="e">
        <f t="shared" si="7"/>
        <v>#DIV/0!</v>
      </c>
    </row>
    <row r="21" spans="1:17" s="4" customFormat="1" ht="15.75" customHeight="1">
      <c r="A21" s="27"/>
      <c r="B21" s="42"/>
      <c r="C21" s="16"/>
      <c r="D21" s="54">
        <f t="shared" si="0"/>
        <v>0</v>
      </c>
      <c r="E21" s="45"/>
      <c r="F21" s="20"/>
      <c r="G21" s="54">
        <f t="shared" si="1"/>
        <v>0</v>
      </c>
      <c r="H21" s="51"/>
      <c r="I21" s="42"/>
      <c r="J21" s="42"/>
      <c r="K21" s="52"/>
      <c r="L21" s="21" t="e">
        <f t="shared" si="2"/>
        <v>#DIV/0!</v>
      </c>
      <c r="M21" s="21" t="e">
        <f t="shared" si="3"/>
        <v>#DIV/0!</v>
      </c>
      <c r="N21" s="21" t="e">
        <f t="shared" si="4"/>
        <v>#DIV/0!</v>
      </c>
      <c r="O21" s="39" t="e">
        <f t="shared" si="5"/>
        <v>#DIV/0!</v>
      </c>
      <c r="P21" s="62" t="e">
        <f t="shared" si="6"/>
        <v>#DIV/0!</v>
      </c>
      <c r="Q21" s="58" t="e">
        <f t="shared" si="7"/>
        <v>#DIV/0!</v>
      </c>
    </row>
    <row r="22" spans="1:17" s="4" customFormat="1" ht="15.75" customHeight="1">
      <c r="A22" s="27"/>
      <c r="B22" s="42"/>
      <c r="C22" s="16"/>
      <c r="D22" s="54">
        <f t="shared" si="0"/>
        <v>0</v>
      </c>
      <c r="E22" s="45"/>
      <c r="F22" s="20"/>
      <c r="G22" s="54">
        <f t="shared" si="1"/>
        <v>0</v>
      </c>
      <c r="H22" s="51"/>
      <c r="I22" s="42"/>
      <c r="J22" s="42"/>
      <c r="K22" s="52"/>
      <c r="L22" s="21" t="e">
        <f t="shared" si="2"/>
        <v>#DIV/0!</v>
      </c>
      <c r="M22" s="21" t="e">
        <f t="shared" si="3"/>
        <v>#DIV/0!</v>
      </c>
      <c r="N22" s="21" t="e">
        <f t="shared" si="4"/>
        <v>#DIV/0!</v>
      </c>
      <c r="O22" s="39" t="e">
        <f t="shared" si="5"/>
        <v>#DIV/0!</v>
      </c>
      <c r="P22" s="62" t="e">
        <f t="shared" si="6"/>
        <v>#DIV/0!</v>
      </c>
      <c r="Q22" s="58" t="e">
        <f t="shared" si="7"/>
        <v>#DIV/0!</v>
      </c>
    </row>
    <row r="23" spans="1:17" s="4" customFormat="1" ht="15.75" customHeight="1">
      <c r="A23" s="27"/>
      <c r="B23" s="42"/>
      <c r="C23" s="16"/>
      <c r="D23" s="54">
        <f t="shared" si="0"/>
        <v>0</v>
      </c>
      <c r="E23" s="45"/>
      <c r="F23" s="20"/>
      <c r="G23" s="54">
        <f t="shared" si="1"/>
        <v>0</v>
      </c>
      <c r="H23" s="51"/>
      <c r="I23" s="42"/>
      <c r="J23" s="42"/>
      <c r="K23" s="52"/>
      <c r="L23" s="21" t="e">
        <f t="shared" si="2"/>
        <v>#DIV/0!</v>
      </c>
      <c r="M23" s="21" t="e">
        <f t="shared" si="3"/>
        <v>#DIV/0!</v>
      </c>
      <c r="N23" s="21" t="e">
        <f t="shared" si="4"/>
        <v>#DIV/0!</v>
      </c>
      <c r="O23" s="39" t="e">
        <f t="shared" si="5"/>
        <v>#DIV/0!</v>
      </c>
      <c r="P23" s="62" t="e">
        <f t="shared" si="6"/>
        <v>#DIV/0!</v>
      </c>
      <c r="Q23" s="58" t="e">
        <f t="shared" si="7"/>
        <v>#DIV/0!</v>
      </c>
    </row>
    <row r="24" spans="1:17" s="4" customFormat="1" ht="15.75" customHeight="1">
      <c r="A24" s="27"/>
      <c r="B24" s="42"/>
      <c r="C24" s="16"/>
      <c r="D24" s="54">
        <f t="shared" si="0"/>
        <v>0</v>
      </c>
      <c r="E24" s="45"/>
      <c r="F24" s="20"/>
      <c r="G24" s="54">
        <f t="shared" si="1"/>
        <v>0</v>
      </c>
      <c r="H24" s="51"/>
      <c r="I24" s="42"/>
      <c r="J24" s="42"/>
      <c r="K24" s="52"/>
      <c r="L24" s="21" t="e">
        <f t="shared" si="2"/>
        <v>#DIV/0!</v>
      </c>
      <c r="M24" s="21" t="e">
        <f t="shared" si="3"/>
        <v>#DIV/0!</v>
      </c>
      <c r="N24" s="21" t="e">
        <f t="shared" si="4"/>
        <v>#DIV/0!</v>
      </c>
      <c r="O24" s="39" t="e">
        <f t="shared" si="5"/>
        <v>#DIV/0!</v>
      </c>
      <c r="P24" s="62" t="e">
        <f t="shared" si="6"/>
        <v>#DIV/0!</v>
      </c>
      <c r="Q24" s="58" t="e">
        <f t="shared" si="7"/>
        <v>#DIV/0!</v>
      </c>
    </row>
    <row r="25" spans="1:17" s="4" customFormat="1" ht="15.75" customHeight="1">
      <c r="A25" s="27"/>
      <c r="B25" s="42"/>
      <c r="C25" s="16"/>
      <c r="D25" s="54">
        <f t="shared" si="0"/>
        <v>0</v>
      </c>
      <c r="E25" s="45"/>
      <c r="F25" s="20"/>
      <c r="G25" s="54">
        <f t="shared" si="1"/>
        <v>0</v>
      </c>
      <c r="H25" s="51"/>
      <c r="I25" s="42"/>
      <c r="J25" s="42"/>
      <c r="K25" s="52"/>
      <c r="L25" s="21" t="e">
        <f t="shared" si="2"/>
        <v>#DIV/0!</v>
      </c>
      <c r="M25" s="21" t="e">
        <f t="shared" si="3"/>
        <v>#DIV/0!</v>
      </c>
      <c r="N25" s="21" t="e">
        <f t="shared" si="4"/>
        <v>#DIV/0!</v>
      </c>
      <c r="O25" s="39" t="e">
        <f t="shared" si="5"/>
        <v>#DIV/0!</v>
      </c>
      <c r="P25" s="62" t="e">
        <f t="shared" si="6"/>
        <v>#DIV/0!</v>
      </c>
      <c r="Q25" s="58" t="e">
        <f t="shared" si="7"/>
        <v>#DIV/0!</v>
      </c>
    </row>
    <row r="26" spans="1:17" s="4" customFormat="1" ht="15.75" customHeight="1">
      <c r="A26" s="27"/>
      <c r="B26" s="42"/>
      <c r="C26" s="16"/>
      <c r="D26" s="54">
        <f t="shared" si="0"/>
        <v>0</v>
      </c>
      <c r="E26" s="45"/>
      <c r="F26" s="20"/>
      <c r="G26" s="54">
        <f t="shared" si="1"/>
        <v>0</v>
      </c>
      <c r="H26" s="51"/>
      <c r="I26" s="42"/>
      <c r="J26" s="42"/>
      <c r="K26" s="52"/>
      <c r="L26" s="21" t="e">
        <f t="shared" si="2"/>
        <v>#DIV/0!</v>
      </c>
      <c r="M26" s="21" t="e">
        <f t="shared" si="3"/>
        <v>#DIV/0!</v>
      </c>
      <c r="N26" s="21" t="e">
        <f t="shared" si="4"/>
        <v>#DIV/0!</v>
      </c>
      <c r="O26" s="39" t="e">
        <f t="shared" si="5"/>
        <v>#DIV/0!</v>
      </c>
      <c r="P26" s="62" t="e">
        <f t="shared" si="6"/>
        <v>#DIV/0!</v>
      </c>
      <c r="Q26" s="58" t="e">
        <f t="shared" si="7"/>
        <v>#DIV/0!</v>
      </c>
    </row>
    <row r="27" spans="1:17" s="4" customFormat="1" ht="15.75" customHeight="1">
      <c r="A27" s="27"/>
      <c r="B27" s="42"/>
      <c r="C27" s="16"/>
      <c r="D27" s="54">
        <f t="shared" si="0"/>
        <v>0</v>
      </c>
      <c r="E27" s="45"/>
      <c r="F27" s="20"/>
      <c r="G27" s="54">
        <f t="shared" si="1"/>
        <v>0</v>
      </c>
      <c r="H27" s="51"/>
      <c r="I27" s="42"/>
      <c r="J27" s="42"/>
      <c r="K27" s="52"/>
      <c r="L27" s="21" t="e">
        <f t="shared" si="2"/>
        <v>#DIV/0!</v>
      </c>
      <c r="M27" s="21" t="e">
        <f t="shared" si="3"/>
        <v>#DIV/0!</v>
      </c>
      <c r="N27" s="21" t="e">
        <f t="shared" si="4"/>
        <v>#DIV/0!</v>
      </c>
      <c r="O27" s="39" t="e">
        <f t="shared" si="5"/>
        <v>#DIV/0!</v>
      </c>
      <c r="P27" s="62" t="e">
        <f t="shared" si="6"/>
        <v>#DIV/0!</v>
      </c>
      <c r="Q27" s="58" t="e">
        <f t="shared" si="7"/>
        <v>#DIV/0!</v>
      </c>
    </row>
    <row r="28" spans="1:17" s="4" customFormat="1" ht="15.75" customHeight="1">
      <c r="A28" s="27"/>
      <c r="B28" s="42"/>
      <c r="C28" s="16"/>
      <c r="D28" s="54">
        <f t="shared" si="0"/>
        <v>0</v>
      </c>
      <c r="E28" s="45"/>
      <c r="F28" s="20"/>
      <c r="G28" s="54">
        <f t="shared" si="1"/>
        <v>0</v>
      </c>
      <c r="H28" s="51"/>
      <c r="I28" s="42"/>
      <c r="J28" s="42"/>
      <c r="K28" s="52"/>
      <c r="L28" s="21" t="e">
        <f t="shared" si="2"/>
        <v>#DIV/0!</v>
      </c>
      <c r="M28" s="21" t="e">
        <f t="shared" si="3"/>
        <v>#DIV/0!</v>
      </c>
      <c r="N28" s="21" t="e">
        <f t="shared" si="4"/>
        <v>#DIV/0!</v>
      </c>
      <c r="O28" s="39" t="e">
        <f t="shared" si="5"/>
        <v>#DIV/0!</v>
      </c>
      <c r="P28" s="62" t="e">
        <f t="shared" si="6"/>
        <v>#DIV/0!</v>
      </c>
      <c r="Q28" s="58" t="e">
        <f t="shared" si="7"/>
        <v>#DIV/0!</v>
      </c>
    </row>
    <row r="29" spans="1:17" s="4" customFormat="1" ht="15.75" customHeight="1">
      <c r="A29" s="27"/>
      <c r="B29" s="42"/>
      <c r="C29" s="16"/>
      <c r="D29" s="54">
        <f t="shared" si="0"/>
        <v>0</v>
      </c>
      <c r="E29" s="45"/>
      <c r="F29" s="20"/>
      <c r="G29" s="54">
        <f t="shared" si="1"/>
        <v>0</v>
      </c>
      <c r="H29" s="51"/>
      <c r="I29" s="42"/>
      <c r="J29" s="42"/>
      <c r="K29" s="52"/>
      <c r="L29" s="21" t="e">
        <f t="shared" si="2"/>
        <v>#DIV/0!</v>
      </c>
      <c r="M29" s="21" t="e">
        <f t="shared" si="3"/>
        <v>#DIV/0!</v>
      </c>
      <c r="N29" s="21" t="e">
        <f t="shared" si="4"/>
        <v>#DIV/0!</v>
      </c>
      <c r="O29" s="39" t="e">
        <f t="shared" si="5"/>
        <v>#DIV/0!</v>
      </c>
      <c r="P29" s="62" t="e">
        <f t="shared" si="6"/>
        <v>#DIV/0!</v>
      </c>
      <c r="Q29" s="58" t="e">
        <f t="shared" si="7"/>
        <v>#DIV/0!</v>
      </c>
    </row>
    <row r="30" spans="1:17" s="4" customFormat="1" ht="15.75" customHeight="1">
      <c r="A30" s="27"/>
      <c r="B30" s="42"/>
      <c r="C30" s="16"/>
      <c r="D30" s="54">
        <f t="shared" si="0"/>
        <v>0</v>
      </c>
      <c r="E30" s="45"/>
      <c r="F30" s="20"/>
      <c r="G30" s="54">
        <f t="shared" si="1"/>
        <v>0</v>
      </c>
      <c r="H30" s="51"/>
      <c r="I30" s="42"/>
      <c r="J30" s="42"/>
      <c r="K30" s="52"/>
      <c r="L30" s="21" t="e">
        <f t="shared" si="2"/>
        <v>#DIV/0!</v>
      </c>
      <c r="M30" s="21" t="e">
        <f t="shared" si="3"/>
        <v>#DIV/0!</v>
      </c>
      <c r="N30" s="21" t="e">
        <f t="shared" si="4"/>
        <v>#DIV/0!</v>
      </c>
      <c r="O30" s="39" t="e">
        <f t="shared" si="5"/>
        <v>#DIV/0!</v>
      </c>
      <c r="P30" s="62" t="e">
        <f t="shared" si="6"/>
        <v>#DIV/0!</v>
      </c>
      <c r="Q30" s="58" t="e">
        <f t="shared" si="7"/>
        <v>#DIV/0!</v>
      </c>
    </row>
    <row r="31" spans="1:17" s="4" customFormat="1" ht="15.75" customHeight="1">
      <c r="A31" s="27"/>
      <c r="B31" s="42"/>
      <c r="C31" s="16"/>
      <c r="D31" s="54">
        <f t="shared" si="0"/>
        <v>0</v>
      </c>
      <c r="E31" s="45"/>
      <c r="F31" s="20"/>
      <c r="G31" s="54">
        <f t="shared" si="1"/>
        <v>0</v>
      </c>
      <c r="H31" s="51"/>
      <c r="I31" s="42"/>
      <c r="J31" s="42"/>
      <c r="K31" s="52"/>
      <c r="L31" s="21" t="e">
        <f t="shared" si="2"/>
        <v>#DIV/0!</v>
      </c>
      <c r="M31" s="21" t="e">
        <f t="shared" si="3"/>
        <v>#DIV/0!</v>
      </c>
      <c r="N31" s="21" t="e">
        <f t="shared" si="4"/>
        <v>#DIV/0!</v>
      </c>
      <c r="O31" s="39" t="e">
        <f t="shared" si="5"/>
        <v>#DIV/0!</v>
      </c>
      <c r="P31" s="62" t="e">
        <f t="shared" si="6"/>
        <v>#DIV/0!</v>
      </c>
      <c r="Q31" s="58" t="e">
        <f t="shared" si="7"/>
        <v>#DIV/0!</v>
      </c>
    </row>
    <row r="32" spans="1:17" s="4" customFormat="1" ht="15.75" customHeight="1">
      <c r="A32" s="27"/>
      <c r="B32" s="42"/>
      <c r="C32" s="16"/>
      <c r="D32" s="54">
        <f t="shared" si="0"/>
        <v>0</v>
      </c>
      <c r="E32" s="45"/>
      <c r="F32" s="20"/>
      <c r="G32" s="54">
        <f t="shared" si="1"/>
        <v>0</v>
      </c>
      <c r="H32" s="51"/>
      <c r="I32" s="42"/>
      <c r="J32" s="42"/>
      <c r="K32" s="52"/>
      <c r="L32" s="21" t="e">
        <f t="shared" si="2"/>
        <v>#DIV/0!</v>
      </c>
      <c r="M32" s="21" t="e">
        <f t="shared" si="3"/>
        <v>#DIV/0!</v>
      </c>
      <c r="N32" s="21" t="e">
        <f t="shared" si="4"/>
        <v>#DIV/0!</v>
      </c>
      <c r="O32" s="39" t="e">
        <f t="shared" si="5"/>
        <v>#DIV/0!</v>
      </c>
      <c r="P32" s="62" t="e">
        <f t="shared" si="6"/>
        <v>#DIV/0!</v>
      </c>
      <c r="Q32" s="58" t="e">
        <f t="shared" si="7"/>
        <v>#DIV/0!</v>
      </c>
    </row>
    <row r="33" spans="1:17" s="4" customFormat="1" ht="15.75" customHeight="1">
      <c r="A33" s="31"/>
      <c r="B33" s="42"/>
      <c r="C33" s="15"/>
      <c r="D33" s="54">
        <f t="shared" si="0"/>
        <v>0</v>
      </c>
      <c r="E33" s="46"/>
      <c r="F33" s="30"/>
      <c r="G33" s="54">
        <f t="shared" si="1"/>
        <v>0</v>
      </c>
      <c r="H33" s="42"/>
      <c r="I33" s="42"/>
      <c r="J33" s="42"/>
      <c r="K33" s="42"/>
      <c r="L33" s="21" t="e">
        <f>G33/D33*1000</f>
        <v>#DIV/0!</v>
      </c>
      <c r="M33" s="21" t="e">
        <f t="shared" si="3"/>
        <v>#DIV/0!</v>
      </c>
      <c r="N33" s="21" t="e">
        <f t="shared" si="4"/>
        <v>#DIV/0!</v>
      </c>
      <c r="O33" s="39" t="e">
        <f t="shared" si="5"/>
        <v>#DIV/0!</v>
      </c>
      <c r="P33" s="62" t="e">
        <f t="shared" si="6"/>
        <v>#DIV/0!</v>
      </c>
      <c r="Q33" s="58" t="e">
        <f t="shared" si="7"/>
        <v>#DIV/0!</v>
      </c>
    </row>
    <row r="34" spans="1:17" s="4" customFormat="1" ht="15.75" customHeight="1">
      <c r="A34" s="31"/>
      <c r="B34" s="42"/>
      <c r="C34" s="15"/>
      <c r="D34" s="54">
        <f aca="true" t="shared" si="8" ref="D34:D41">B34*C34</f>
        <v>0</v>
      </c>
      <c r="E34" s="46"/>
      <c r="F34" s="30"/>
      <c r="G34" s="54">
        <f aca="true" t="shared" si="9" ref="G34:G41">E34*F34</f>
        <v>0</v>
      </c>
      <c r="H34" s="42"/>
      <c r="I34" s="42"/>
      <c r="J34" s="42"/>
      <c r="K34" s="42"/>
      <c r="L34" s="21" t="e">
        <f aca="true" t="shared" si="10" ref="L34:L41">G34/D34*1000</f>
        <v>#DIV/0!</v>
      </c>
      <c r="M34" s="21" t="e">
        <f t="shared" si="3"/>
        <v>#DIV/0!</v>
      </c>
      <c r="N34" s="21" t="e">
        <f t="shared" si="4"/>
        <v>#DIV/0!</v>
      </c>
      <c r="O34" s="39" t="e">
        <f t="shared" si="5"/>
        <v>#DIV/0!</v>
      </c>
      <c r="P34" s="62" t="e">
        <f t="shared" si="6"/>
        <v>#DIV/0!</v>
      </c>
      <c r="Q34" s="58" t="e">
        <f t="shared" si="7"/>
        <v>#DIV/0!</v>
      </c>
    </row>
    <row r="35" spans="1:17" s="4" customFormat="1" ht="15.75" customHeight="1">
      <c r="A35" s="31"/>
      <c r="B35" s="42"/>
      <c r="C35" s="15"/>
      <c r="D35" s="54">
        <f t="shared" si="8"/>
        <v>0</v>
      </c>
      <c r="E35" s="46"/>
      <c r="F35" s="30"/>
      <c r="G35" s="54">
        <f t="shared" si="9"/>
        <v>0</v>
      </c>
      <c r="H35" s="42"/>
      <c r="I35" s="42"/>
      <c r="J35" s="42"/>
      <c r="K35" s="42"/>
      <c r="L35" s="21" t="e">
        <f t="shared" si="10"/>
        <v>#DIV/0!</v>
      </c>
      <c r="M35" s="21" t="e">
        <f t="shared" si="3"/>
        <v>#DIV/0!</v>
      </c>
      <c r="N35" s="21" t="e">
        <f t="shared" si="4"/>
        <v>#DIV/0!</v>
      </c>
      <c r="O35" s="39" t="e">
        <f t="shared" si="5"/>
        <v>#DIV/0!</v>
      </c>
      <c r="P35" s="62" t="e">
        <f t="shared" si="6"/>
        <v>#DIV/0!</v>
      </c>
      <c r="Q35" s="58" t="e">
        <f t="shared" si="7"/>
        <v>#DIV/0!</v>
      </c>
    </row>
    <row r="36" spans="1:17" s="4" customFormat="1" ht="15.75" customHeight="1">
      <c r="A36" s="31"/>
      <c r="B36" s="42"/>
      <c r="C36" s="15"/>
      <c r="D36" s="54">
        <f t="shared" si="8"/>
        <v>0</v>
      </c>
      <c r="E36" s="46"/>
      <c r="F36" s="30"/>
      <c r="G36" s="54">
        <f t="shared" si="9"/>
        <v>0</v>
      </c>
      <c r="H36" s="42"/>
      <c r="I36" s="42"/>
      <c r="J36" s="42"/>
      <c r="K36" s="42"/>
      <c r="L36" s="21" t="e">
        <f t="shared" si="10"/>
        <v>#DIV/0!</v>
      </c>
      <c r="M36" s="21" t="e">
        <f t="shared" si="3"/>
        <v>#DIV/0!</v>
      </c>
      <c r="N36" s="21" t="e">
        <f t="shared" si="4"/>
        <v>#DIV/0!</v>
      </c>
      <c r="O36" s="39" t="e">
        <f t="shared" si="5"/>
        <v>#DIV/0!</v>
      </c>
      <c r="P36" s="62" t="e">
        <f t="shared" si="6"/>
        <v>#DIV/0!</v>
      </c>
      <c r="Q36" s="58" t="e">
        <f t="shared" si="7"/>
        <v>#DIV/0!</v>
      </c>
    </row>
    <row r="37" spans="1:17" s="4" customFormat="1" ht="15.75" customHeight="1">
      <c r="A37" s="31"/>
      <c r="B37" s="42"/>
      <c r="C37" s="15"/>
      <c r="D37" s="54">
        <f t="shared" si="8"/>
        <v>0</v>
      </c>
      <c r="E37" s="46"/>
      <c r="F37" s="30"/>
      <c r="G37" s="54">
        <f t="shared" si="9"/>
        <v>0</v>
      </c>
      <c r="H37" s="42"/>
      <c r="I37" s="42"/>
      <c r="J37" s="42"/>
      <c r="K37" s="42"/>
      <c r="L37" s="21" t="e">
        <f t="shared" si="10"/>
        <v>#DIV/0!</v>
      </c>
      <c r="M37" s="21" t="e">
        <f t="shared" si="3"/>
        <v>#DIV/0!</v>
      </c>
      <c r="N37" s="21" t="e">
        <f t="shared" si="4"/>
        <v>#DIV/0!</v>
      </c>
      <c r="O37" s="39" t="e">
        <f t="shared" si="5"/>
        <v>#DIV/0!</v>
      </c>
      <c r="P37" s="62" t="e">
        <f t="shared" si="6"/>
        <v>#DIV/0!</v>
      </c>
      <c r="Q37" s="58" t="e">
        <f t="shared" si="7"/>
        <v>#DIV/0!</v>
      </c>
    </row>
    <row r="38" spans="1:17" s="4" customFormat="1" ht="15.75" customHeight="1">
      <c r="A38" s="31"/>
      <c r="B38" s="42"/>
      <c r="C38" s="15"/>
      <c r="D38" s="54">
        <f t="shared" si="8"/>
        <v>0</v>
      </c>
      <c r="E38" s="46"/>
      <c r="F38" s="30"/>
      <c r="G38" s="54">
        <f t="shared" si="9"/>
        <v>0</v>
      </c>
      <c r="H38" s="42"/>
      <c r="I38" s="42"/>
      <c r="J38" s="42"/>
      <c r="K38" s="42"/>
      <c r="L38" s="21" t="e">
        <f t="shared" si="10"/>
        <v>#DIV/0!</v>
      </c>
      <c r="M38" s="21" t="e">
        <f t="shared" si="3"/>
        <v>#DIV/0!</v>
      </c>
      <c r="N38" s="21" t="e">
        <f t="shared" si="4"/>
        <v>#DIV/0!</v>
      </c>
      <c r="O38" s="39" t="e">
        <f t="shared" si="5"/>
        <v>#DIV/0!</v>
      </c>
      <c r="P38" s="62" t="e">
        <f t="shared" si="6"/>
        <v>#DIV/0!</v>
      </c>
      <c r="Q38" s="58" t="e">
        <f t="shared" si="7"/>
        <v>#DIV/0!</v>
      </c>
    </row>
    <row r="39" spans="1:17" s="4" customFormat="1" ht="15.75" customHeight="1">
      <c r="A39" s="31"/>
      <c r="B39" s="42"/>
      <c r="C39" s="15"/>
      <c r="D39" s="54">
        <f t="shared" si="8"/>
        <v>0</v>
      </c>
      <c r="E39" s="46"/>
      <c r="F39" s="30"/>
      <c r="G39" s="54">
        <f t="shared" si="9"/>
        <v>0</v>
      </c>
      <c r="H39" s="42"/>
      <c r="I39" s="42"/>
      <c r="J39" s="42"/>
      <c r="K39" s="42"/>
      <c r="L39" s="21" t="e">
        <f t="shared" si="10"/>
        <v>#DIV/0!</v>
      </c>
      <c r="M39" s="21" t="e">
        <f t="shared" si="3"/>
        <v>#DIV/0!</v>
      </c>
      <c r="N39" s="21" t="e">
        <f t="shared" si="4"/>
        <v>#DIV/0!</v>
      </c>
      <c r="O39" s="39" t="e">
        <f t="shared" si="5"/>
        <v>#DIV/0!</v>
      </c>
      <c r="P39" s="62" t="e">
        <f t="shared" si="6"/>
        <v>#DIV/0!</v>
      </c>
      <c r="Q39" s="58" t="e">
        <f t="shared" si="7"/>
        <v>#DIV/0!</v>
      </c>
    </row>
    <row r="40" spans="1:17" s="4" customFormat="1" ht="15.75" customHeight="1">
      <c r="A40" s="31"/>
      <c r="B40" s="42"/>
      <c r="C40" s="15"/>
      <c r="D40" s="54">
        <f t="shared" si="8"/>
        <v>0</v>
      </c>
      <c r="E40" s="46"/>
      <c r="F40" s="30"/>
      <c r="G40" s="54">
        <f t="shared" si="9"/>
        <v>0</v>
      </c>
      <c r="H40" s="42"/>
      <c r="I40" s="42"/>
      <c r="J40" s="42"/>
      <c r="K40" s="42"/>
      <c r="L40" s="21" t="e">
        <f t="shared" si="10"/>
        <v>#DIV/0!</v>
      </c>
      <c r="M40" s="21" t="e">
        <f t="shared" si="3"/>
        <v>#DIV/0!</v>
      </c>
      <c r="N40" s="21" t="e">
        <f t="shared" si="4"/>
        <v>#DIV/0!</v>
      </c>
      <c r="O40" s="39" t="e">
        <f t="shared" si="5"/>
        <v>#DIV/0!</v>
      </c>
      <c r="P40" s="62" t="e">
        <f t="shared" si="6"/>
        <v>#DIV/0!</v>
      </c>
      <c r="Q40" s="58" t="e">
        <f t="shared" si="7"/>
        <v>#DIV/0!</v>
      </c>
    </row>
    <row r="41" spans="1:17" s="4" customFormat="1" ht="15.75" customHeight="1" thickBot="1">
      <c r="A41" s="32"/>
      <c r="B41" s="43"/>
      <c r="C41" s="28"/>
      <c r="D41" s="55">
        <f t="shared" si="8"/>
        <v>0</v>
      </c>
      <c r="E41" s="47"/>
      <c r="F41" s="33"/>
      <c r="G41" s="55">
        <f t="shared" si="9"/>
        <v>0</v>
      </c>
      <c r="H41" s="43"/>
      <c r="I41" s="43"/>
      <c r="J41" s="43"/>
      <c r="K41" s="43"/>
      <c r="L41" s="29" t="e">
        <f t="shared" si="10"/>
        <v>#DIV/0!</v>
      </c>
      <c r="M41" s="29" t="e">
        <f t="shared" si="3"/>
        <v>#DIV/0!</v>
      </c>
      <c r="N41" s="29" t="e">
        <f t="shared" si="4"/>
        <v>#DIV/0!</v>
      </c>
      <c r="O41" s="40" t="e">
        <f t="shared" si="5"/>
        <v>#DIV/0!</v>
      </c>
      <c r="P41" s="63" t="e">
        <f t="shared" si="6"/>
        <v>#DIV/0!</v>
      </c>
      <c r="Q41" s="59" t="e">
        <f>IF($P41&lt;1.3,"1.",IF($P41&gt;1.5,"3.","2."))</f>
        <v>#DIV/0!</v>
      </c>
    </row>
    <row r="42" spans="2:17" s="4" customFormat="1" ht="15.75" customHeight="1" thickBot="1" thickTop="1">
      <c r="B42" s="17"/>
      <c r="C42" s="17"/>
      <c r="D42" s="18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37"/>
      <c r="P42" s="64"/>
      <c r="Q42" s="60"/>
    </row>
    <row r="43" spans="1:17" s="4" customFormat="1" ht="22.5" customHeight="1" thickBot="1" thickTop="1">
      <c r="A43" s="85" t="s">
        <v>26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2:16" s="4" customFormat="1" ht="15.75" customHeight="1" thickTop="1">
      <c r="B44" s="17"/>
      <c r="C44" s="17"/>
      <c r="D44" s="18"/>
      <c r="E44" s="17"/>
      <c r="F44" s="17"/>
      <c r="G44" s="18"/>
      <c r="H44" s="17"/>
      <c r="I44" s="17"/>
      <c r="J44" s="17"/>
      <c r="K44" s="17"/>
      <c r="L44" s="17"/>
      <c r="M44" s="17"/>
      <c r="N44" s="17"/>
      <c r="O44" s="17"/>
      <c r="P44" s="17"/>
    </row>
    <row r="46" spans="1:17" s="4" customFormat="1" ht="15.75" customHeight="1" thickBot="1">
      <c r="A46" s="66" t="s">
        <v>7</v>
      </c>
      <c r="B46" s="12"/>
      <c r="C46" s="12"/>
      <c r="D46" s="18"/>
      <c r="E46" s="17"/>
      <c r="F46" s="17"/>
      <c r="G46" s="18"/>
      <c r="H46" s="17"/>
      <c r="I46" s="17"/>
      <c r="J46" s="17"/>
      <c r="K46" s="17"/>
      <c r="L46" s="17"/>
      <c r="N46" s="34" t="s">
        <v>24</v>
      </c>
      <c r="O46" s="35"/>
      <c r="P46" s="35"/>
      <c r="Q46" s="35"/>
    </row>
    <row r="47" spans="2:16" s="4" customFormat="1" ht="15.75" customHeight="1">
      <c r="B47" s="17"/>
      <c r="C47" s="17"/>
      <c r="D47" s="18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</row>
    <row r="48" spans="2:16" s="4" customFormat="1" ht="15.75" customHeight="1">
      <c r="B48" s="17"/>
      <c r="C48" s="17"/>
      <c r="D48" s="18"/>
      <c r="E48" s="17"/>
      <c r="F48" s="17"/>
      <c r="G48" s="18"/>
      <c r="H48" s="17"/>
      <c r="I48" s="17"/>
      <c r="J48" s="17"/>
      <c r="K48" s="17"/>
      <c r="L48" s="17"/>
      <c r="M48" s="17"/>
      <c r="N48" s="17"/>
      <c r="O48" s="17"/>
      <c r="P48" s="17"/>
    </row>
    <row r="53" spans="2:3" ht="12.75">
      <c r="B53" s="3"/>
      <c r="C53" s="3"/>
    </row>
  </sheetData>
  <sheetProtection password="C699" sheet="1" objects="1" scenarios="1" selectLockedCells="1"/>
  <protectedRanges>
    <protectedRange sqref="A7:C41 E7:F41 H7:K41" name="Bereich1"/>
  </protectedRanges>
  <mergeCells count="11">
    <mergeCell ref="A43:Q43"/>
    <mergeCell ref="A4:A6"/>
    <mergeCell ref="A3:P3"/>
    <mergeCell ref="P4:P5"/>
    <mergeCell ref="L4:L5"/>
    <mergeCell ref="M4:M5"/>
    <mergeCell ref="N4:N5"/>
    <mergeCell ref="O4:O5"/>
    <mergeCell ref="A1:P2"/>
    <mergeCell ref="Q1:Q2"/>
    <mergeCell ref="Q4:Q5"/>
  </mergeCells>
  <printOptions/>
  <pageMargins left="0.63" right="0.5" top="1.18" bottom="0.47" header="0.3" footer="0.16"/>
  <pageSetup fitToHeight="1" fitToWidth="1" horizontalDpi="600" verticalDpi="600" orientation="landscape" paperSize="9" scale="66" r:id="rId2"/>
  <headerFooter alignWithMargins="0">
    <oddHeader>&amp;C&amp;G</oddHeader>
    <oddFooter>&amp;LSeite &amp;P von &amp;N
gültig ab: 01.03.2007&amp;RDokumenten-Nr.: EV_0002_X_DE_C02
nicht mehr gültige Fassung:EV_0002_X_DE_C01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80" zoomScaleNormal="80" workbookViewId="0" topLeftCell="A1">
      <selection activeCell="E15" sqref="E15"/>
    </sheetView>
  </sheetViews>
  <sheetFormatPr defaultColWidth="11.421875" defaultRowHeight="12.75"/>
  <cols>
    <col min="1" max="1" width="12.7109375" style="3" customWidth="1"/>
    <col min="2" max="3" width="12.7109375" style="1" customWidth="1"/>
    <col min="4" max="4" width="12.7109375" style="2" customWidth="1"/>
    <col min="5" max="6" width="12.7109375" style="1" customWidth="1"/>
    <col min="7" max="7" width="12.7109375" style="2" customWidth="1"/>
    <col min="8" max="11" width="12.7109375" style="1" customWidth="1"/>
    <col min="12" max="16" width="10.7109375" style="1" customWidth="1"/>
    <col min="17" max="17" width="12.8515625" style="3" customWidth="1"/>
    <col min="18" max="16384" width="11.421875" style="3" customWidth="1"/>
  </cols>
  <sheetData>
    <row r="1" spans="1:17" ht="15.75" customHeight="1" thickTop="1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81" t="s">
        <v>30</v>
      </c>
    </row>
    <row r="2" spans="1:17" ht="12.75" customHeight="1" thickBo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2"/>
    </row>
    <row r="3" spans="1:17" s="4" customFormat="1" ht="16.5" customHeight="1" thickBot="1" thickTop="1">
      <c r="A3" s="91" t="s">
        <v>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61"/>
    </row>
    <row r="4" spans="1:17" s="4" customFormat="1" ht="15" customHeight="1" thickTop="1">
      <c r="A4" s="88" t="s">
        <v>18</v>
      </c>
      <c r="B4" s="22" t="s">
        <v>3</v>
      </c>
      <c r="C4" s="22" t="s">
        <v>13</v>
      </c>
      <c r="D4" s="23" t="s">
        <v>13</v>
      </c>
      <c r="E4" s="23" t="s">
        <v>1</v>
      </c>
      <c r="F4" s="23" t="s">
        <v>1</v>
      </c>
      <c r="G4" s="23" t="s">
        <v>1</v>
      </c>
      <c r="H4" s="23" t="s">
        <v>3</v>
      </c>
      <c r="I4" s="24" t="s">
        <v>1</v>
      </c>
      <c r="J4" s="22" t="s">
        <v>3</v>
      </c>
      <c r="K4" s="25" t="s">
        <v>1</v>
      </c>
      <c r="L4" s="94" t="s">
        <v>8</v>
      </c>
      <c r="M4" s="94" t="s">
        <v>9</v>
      </c>
      <c r="N4" s="94" t="s">
        <v>10</v>
      </c>
      <c r="O4" s="75" t="s">
        <v>11</v>
      </c>
      <c r="P4" s="92" t="s">
        <v>12</v>
      </c>
      <c r="Q4" s="83" t="s">
        <v>22</v>
      </c>
    </row>
    <row r="5" spans="1:17" s="4" customFormat="1" ht="15" customHeight="1" thickBot="1">
      <c r="A5" s="89"/>
      <c r="B5" s="5" t="s">
        <v>31</v>
      </c>
      <c r="C5" s="5" t="s">
        <v>31</v>
      </c>
      <c r="D5" s="6" t="s">
        <v>31</v>
      </c>
      <c r="E5" s="6" t="s">
        <v>31</v>
      </c>
      <c r="F5" s="6" t="s">
        <v>31</v>
      </c>
      <c r="G5" s="6" t="s">
        <v>31</v>
      </c>
      <c r="H5" s="6" t="s">
        <v>15</v>
      </c>
      <c r="I5" s="7" t="s">
        <v>15</v>
      </c>
      <c r="J5" s="5" t="s">
        <v>4</v>
      </c>
      <c r="K5" s="8" t="s">
        <v>4</v>
      </c>
      <c r="L5" s="95"/>
      <c r="M5" s="95"/>
      <c r="N5" s="95"/>
      <c r="O5" s="76"/>
      <c r="P5" s="93"/>
      <c r="Q5" s="84"/>
    </row>
    <row r="6" spans="1:17" s="4" customFormat="1" ht="23.25" thickBot="1">
      <c r="A6" s="90"/>
      <c r="B6" s="5" t="s">
        <v>21</v>
      </c>
      <c r="C6" s="9" t="s">
        <v>17</v>
      </c>
      <c r="D6" s="10" t="s">
        <v>14</v>
      </c>
      <c r="E6" s="5" t="s">
        <v>21</v>
      </c>
      <c r="F6" s="11" t="s">
        <v>17</v>
      </c>
      <c r="G6" s="10" t="s">
        <v>14</v>
      </c>
      <c r="H6" s="6" t="s">
        <v>5</v>
      </c>
      <c r="I6" s="7" t="s">
        <v>5</v>
      </c>
      <c r="J6" s="5" t="s">
        <v>5</v>
      </c>
      <c r="K6" s="8" t="s">
        <v>5</v>
      </c>
      <c r="L6" s="5" t="s">
        <v>6</v>
      </c>
      <c r="M6" s="70" t="s">
        <v>6</v>
      </c>
      <c r="N6" s="70" t="s">
        <v>6</v>
      </c>
      <c r="O6" s="36" t="s">
        <v>6</v>
      </c>
      <c r="P6" s="56"/>
      <c r="Q6" s="57" t="s">
        <v>23</v>
      </c>
    </row>
    <row r="7" spans="1:17" s="4" customFormat="1" ht="15.75" customHeight="1">
      <c r="A7" s="26" t="s">
        <v>0</v>
      </c>
      <c r="B7" s="41">
        <v>66</v>
      </c>
      <c r="C7" s="13">
        <v>401</v>
      </c>
      <c r="D7" s="53">
        <f aca="true" t="shared" si="0" ref="D7:D41">B7*C7</f>
        <v>26466</v>
      </c>
      <c r="E7" s="44">
        <v>40</v>
      </c>
      <c r="F7" s="19">
        <v>2</v>
      </c>
      <c r="G7" s="53">
        <f aca="true" t="shared" si="1" ref="G7:G41">E7*F7</f>
        <v>80</v>
      </c>
      <c r="H7" s="48">
        <v>2900</v>
      </c>
      <c r="I7" s="41">
        <v>1.46</v>
      </c>
      <c r="J7" s="49">
        <v>38800</v>
      </c>
      <c r="K7" s="50">
        <v>313</v>
      </c>
      <c r="L7" s="14">
        <f aca="true" t="shared" si="2" ref="L7:L41">G7/D7*1000</f>
        <v>3.0227461648908034</v>
      </c>
      <c r="M7" s="68">
        <f>I7/H7*1000</f>
        <v>0.503448275862069</v>
      </c>
      <c r="N7" s="68">
        <f>K7/J7*1000</f>
        <v>8.06701030927835</v>
      </c>
      <c r="O7" s="69">
        <f>((0.67*SQRT((N7/1000*N7/1000)+0.00012))-0.0071)*1000</f>
        <v>2.0148730423214594</v>
      </c>
      <c r="P7" s="67">
        <f aca="true" t="shared" si="3" ref="P7:P41">IF(M7&lt;O7,L7/M7,L7/O7)</f>
        <v>6.004084848070773</v>
      </c>
      <c r="Q7" s="58" t="str">
        <f aca="true" t="shared" si="4" ref="Q7:Q41">IF($P7&lt;1.3,"1.",IF($P7&gt;1.5,"3.","2."))</f>
        <v>3.</v>
      </c>
    </row>
    <row r="8" spans="1:17" s="4" customFormat="1" ht="15.75" customHeight="1">
      <c r="A8" s="27"/>
      <c r="B8" s="42"/>
      <c r="C8" s="16"/>
      <c r="D8" s="54">
        <f t="shared" si="0"/>
        <v>0</v>
      </c>
      <c r="E8" s="45"/>
      <c r="F8" s="20"/>
      <c r="G8" s="54">
        <f t="shared" si="1"/>
        <v>0</v>
      </c>
      <c r="H8" s="51"/>
      <c r="I8" s="42"/>
      <c r="J8" s="42"/>
      <c r="K8" s="52"/>
      <c r="L8" s="21" t="e">
        <f t="shared" si="2"/>
        <v>#DIV/0!</v>
      </c>
      <c r="M8" s="21" t="e">
        <f aca="true" t="shared" si="5" ref="M8:M41">I8/H8*1000</f>
        <v>#DIV/0!</v>
      </c>
      <c r="N8" s="21" t="e">
        <f aca="true" t="shared" si="6" ref="N8:N41">K8/J8*1000</f>
        <v>#DIV/0!</v>
      </c>
      <c r="O8" s="39" t="e">
        <f aca="true" t="shared" si="7" ref="O8:O41">((0.67*SQRT((N8/1000*N8/1000)+0.00012))-0.0071)*1000</f>
        <v>#DIV/0!</v>
      </c>
      <c r="P8" s="62" t="e">
        <f t="shared" si="3"/>
        <v>#DIV/0!</v>
      </c>
      <c r="Q8" s="58" t="e">
        <f t="shared" si="4"/>
        <v>#DIV/0!</v>
      </c>
    </row>
    <row r="9" spans="1:17" s="4" customFormat="1" ht="15.75" customHeight="1">
      <c r="A9" s="27"/>
      <c r="B9" s="42"/>
      <c r="C9" s="16"/>
      <c r="D9" s="54">
        <f t="shared" si="0"/>
        <v>0</v>
      </c>
      <c r="E9" s="45"/>
      <c r="F9" s="20"/>
      <c r="G9" s="54">
        <f t="shared" si="1"/>
        <v>0</v>
      </c>
      <c r="H9" s="51"/>
      <c r="I9" s="42"/>
      <c r="J9" s="42"/>
      <c r="K9" s="52"/>
      <c r="L9" s="21" t="e">
        <f t="shared" si="2"/>
        <v>#DIV/0!</v>
      </c>
      <c r="M9" s="21" t="e">
        <f t="shared" si="5"/>
        <v>#DIV/0!</v>
      </c>
      <c r="N9" s="21" t="e">
        <f t="shared" si="6"/>
        <v>#DIV/0!</v>
      </c>
      <c r="O9" s="39" t="e">
        <f t="shared" si="7"/>
        <v>#DIV/0!</v>
      </c>
      <c r="P9" s="62" t="e">
        <f t="shared" si="3"/>
        <v>#DIV/0!</v>
      </c>
      <c r="Q9" s="58" t="e">
        <f t="shared" si="4"/>
        <v>#DIV/0!</v>
      </c>
    </row>
    <row r="10" spans="1:17" s="4" customFormat="1" ht="15.75" customHeight="1">
      <c r="A10" s="27"/>
      <c r="B10" s="42"/>
      <c r="C10" s="16"/>
      <c r="D10" s="54">
        <f t="shared" si="0"/>
        <v>0</v>
      </c>
      <c r="E10" s="45"/>
      <c r="F10" s="20"/>
      <c r="G10" s="54">
        <f t="shared" si="1"/>
        <v>0</v>
      </c>
      <c r="H10" s="51"/>
      <c r="I10" s="42"/>
      <c r="J10" s="42"/>
      <c r="K10" s="52"/>
      <c r="L10" s="21" t="e">
        <f t="shared" si="2"/>
        <v>#DIV/0!</v>
      </c>
      <c r="M10" s="21" t="e">
        <f t="shared" si="5"/>
        <v>#DIV/0!</v>
      </c>
      <c r="N10" s="21" t="e">
        <f t="shared" si="6"/>
        <v>#DIV/0!</v>
      </c>
      <c r="O10" s="39" t="e">
        <f t="shared" si="7"/>
        <v>#DIV/0!</v>
      </c>
      <c r="P10" s="62" t="e">
        <f t="shared" si="3"/>
        <v>#DIV/0!</v>
      </c>
      <c r="Q10" s="58" t="e">
        <f t="shared" si="4"/>
        <v>#DIV/0!</v>
      </c>
    </row>
    <row r="11" spans="1:17" s="4" customFormat="1" ht="15.75" customHeight="1">
      <c r="A11" s="27"/>
      <c r="B11" s="42"/>
      <c r="C11" s="16"/>
      <c r="D11" s="54">
        <f t="shared" si="0"/>
        <v>0</v>
      </c>
      <c r="E11" s="45"/>
      <c r="F11" s="20"/>
      <c r="G11" s="54">
        <f t="shared" si="1"/>
        <v>0</v>
      </c>
      <c r="H11" s="51"/>
      <c r="I11" s="42"/>
      <c r="J11" s="42"/>
      <c r="K11" s="52"/>
      <c r="L11" s="21" t="e">
        <f t="shared" si="2"/>
        <v>#DIV/0!</v>
      </c>
      <c r="M11" s="21" t="e">
        <f t="shared" si="5"/>
        <v>#DIV/0!</v>
      </c>
      <c r="N11" s="21" t="e">
        <f t="shared" si="6"/>
        <v>#DIV/0!</v>
      </c>
      <c r="O11" s="39" t="e">
        <f t="shared" si="7"/>
        <v>#DIV/0!</v>
      </c>
      <c r="P11" s="62" t="e">
        <f t="shared" si="3"/>
        <v>#DIV/0!</v>
      </c>
      <c r="Q11" s="58" t="e">
        <f t="shared" si="4"/>
        <v>#DIV/0!</v>
      </c>
    </row>
    <row r="12" spans="1:17" s="4" customFormat="1" ht="15.75" customHeight="1">
      <c r="A12" s="27"/>
      <c r="B12" s="42"/>
      <c r="C12" s="16"/>
      <c r="D12" s="54">
        <f t="shared" si="0"/>
        <v>0</v>
      </c>
      <c r="E12" s="45"/>
      <c r="F12" s="20"/>
      <c r="G12" s="54">
        <f t="shared" si="1"/>
        <v>0</v>
      </c>
      <c r="H12" s="51"/>
      <c r="I12" s="42"/>
      <c r="J12" s="42"/>
      <c r="K12" s="52"/>
      <c r="L12" s="21" t="e">
        <f t="shared" si="2"/>
        <v>#DIV/0!</v>
      </c>
      <c r="M12" s="21" t="e">
        <f t="shared" si="5"/>
        <v>#DIV/0!</v>
      </c>
      <c r="N12" s="21" t="e">
        <f t="shared" si="6"/>
        <v>#DIV/0!</v>
      </c>
      <c r="O12" s="39" t="e">
        <f t="shared" si="7"/>
        <v>#DIV/0!</v>
      </c>
      <c r="P12" s="62" t="e">
        <f t="shared" si="3"/>
        <v>#DIV/0!</v>
      </c>
      <c r="Q12" s="58" t="e">
        <f t="shared" si="4"/>
        <v>#DIV/0!</v>
      </c>
    </row>
    <row r="13" spans="1:17" s="4" customFormat="1" ht="15.75" customHeight="1">
      <c r="A13" s="27"/>
      <c r="B13" s="42"/>
      <c r="C13" s="16"/>
      <c r="D13" s="54">
        <f t="shared" si="0"/>
        <v>0</v>
      </c>
      <c r="E13" s="45"/>
      <c r="F13" s="20"/>
      <c r="G13" s="54">
        <f t="shared" si="1"/>
        <v>0</v>
      </c>
      <c r="H13" s="51"/>
      <c r="I13" s="42"/>
      <c r="J13" s="42"/>
      <c r="K13" s="52"/>
      <c r="L13" s="21" t="e">
        <f t="shared" si="2"/>
        <v>#DIV/0!</v>
      </c>
      <c r="M13" s="21" t="e">
        <f t="shared" si="5"/>
        <v>#DIV/0!</v>
      </c>
      <c r="N13" s="21" t="e">
        <f t="shared" si="6"/>
        <v>#DIV/0!</v>
      </c>
      <c r="O13" s="39" t="e">
        <f t="shared" si="7"/>
        <v>#DIV/0!</v>
      </c>
      <c r="P13" s="62" t="e">
        <f t="shared" si="3"/>
        <v>#DIV/0!</v>
      </c>
      <c r="Q13" s="58" t="e">
        <f t="shared" si="4"/>
        <v>#DIV/0!</v>
      </c>
    </row>
    <row r="14" spans="1:17" s="4" customFormat="1" ht="15.75" customHeight="1">
      <c r="A14" s="27"/>
      <c r="B14" s="42"/>
      <c r="C14" s="16"/>
      <c r="D14" s="54">
        <f t="shared" si="0"/>
        <v>0</v>
      </c>
      <c r="E14" s="45"/>
      <c r="F14" s="20"/>
      <c r="G14" s="54">
        <f t="shared" si="1"/>
        <v>0</v>
      </c>
      <c r="H14" s="51"/>
      <c r="I14" s="42"/>
      <c r="J14" s="42"/>
      <c r="K14" s="52"/>
      <c r="L14" s="21" t="e">
        <f t="shared" si="2"/>
        <v>#DIV/0!</v>
      </c>
      <c r="M14" s="21" t="e">
        <f t="shared" si="5"/>
        <v>#DIV/0!</v>
      </c>
      <c r="N14" s="21" t="e">
        <f t="shared" si="6"/>
        <v>#DIV/0!</v>
      </c>
      <c r="O14" s="39" t="e">
        <f t="shared" si="7"/>
        <v>#DIV/0!</v>
      </c>
      <c r="P14" s="62" t="e">
        <f t="shared" si="3"/>
        <v>#DIV/0!</v>
      </c>
      <c r="Q14" s="58" t="e">
        <f t="shared" si="4"/>
        <v>#DIV/0!</v>
      </c>
    </row>
    <row r="15" spans="1:17" s="4" customFormat="1" ht="15.75" customHeight="1">
      <c r="A15" s="27"/>
      <c r="B15" s="42"/>
      <c r="C15" s="16"/>
      <c r="D15" s="54">
        <f t="shared" si="0"/>
        <v>0</v>
      </c>
      <c r="E15" s="45"/>
      <c r="F15" s="20"/>
      <c r="G15" s="54">
        <f t="shared" si="1"/>
        <v>0</v>
      </c>
      <c r="H15" s="51"/>
      <c r="I15" s="42"/>
      <c r="J15" s="42"/>
      <c r="K15" s="52"/>
      <c r="L15" s="21" t="e">
        <f t="shared" si="2"/>
        <v>#DIV/0!</v>
      </c>
      <c r="M15" s="21" t="e">
        <f t="shared" si="5"/>
        <v>#DIV/0!</v>
      </c>
      <c r="N15" s="21" t="e">
        <f t="shared" si="6"/>
        <v>#DIV/0!</v>
      </c>
      <c r="O15" s="39" t="e">
        <f t="shared" si="7"/>
        <v>#DIV/0!</v>
      </c>
      <c r="P15" s="62" t="e">
        <f t="shared" si="3"/>
        <v>#DIV/0!</v>
      </c>
      <c r="Q15" s="58" t="e">
        <f t="shared" si="4"/>
        <v>#DIV/0!</v>
      </c>
    </row>
    <row r="16" spans="1:17" s="4" customFormat="1" ht="15.75" customHeight="1">
      <c r="A16" s="27"/>
      <c r="B16" s="42"/>
      <c r="C16" s="16"/>
      <c r="D16" s="54">
        <f t="shared" si="0"/>
        <v>0</v>
      </c>
      <c r="E16" s="45"/>
      <c r="F16" s="20"/>
      <c r="G16" s="54">
        <f t="shared" si="1"/>
        <v>0</v>
      </c>
      <c r="H16" s="51"/>
      <c r="I16" s="42"/>
      <c r="J16" s="42"/>
      <c r="K16" s="52"/>
      <c r="L16" s="21" t="e">
        <f t="shared" si="2"/>
        <v>#DIV/0!</v>
      </c>
      <c r="M16" s="21" t="e">
        <f t="shared" si="5"/>
        <v>#DIV/0!</v>
      </c>
      <c r="N16" s="21" t="e">
        <f t="shared" si="6"/>
        <v>#DIV/0!</v>
      </c>
      <c r="O16" s="39" t="e">
        <f t="shared" si="7"/>
        <v>#DIV/0!</v>
      </c>
      <c r="P16" s="62" t="e">
        <f t="shared" si="3"/>
        <v>#DIV/0!</v>
      </c>
      <c r="Q16" s="58" t="e">
        <f t="shared" si="4"/>
        <v>#DIV/0!</v>
      </c>
    </row>
    <row r="17" spans="1:17" s="4" customFormat="1" ht="15.75" customHeight="1">
      <c r="A17" s="27"/>
      <c r="B17" s="42"/>
      <c r="C17" s="16"/>
      <c r="D17" s="54">
        <f t="shared" si="0"/>
        <v>0</v>
      </c>
      <c r="E17" s="45"/>
      <c r="F17" s="20"/>
      <c r="G17" s="54">
        <f t="shared" si="1"/>
        <v>0</v>
      </c>
      <c r="H17" s="51"/>
      <c r="I17" s="42"/>
      <c r="J17" s="42"/>
      <c r="K17" s="52"/>
      <c r="L17" s="21" t="e">
        <f t="shared" si="2"/>
        <v>#DIV/0!</v>
      </c>
      <c r="M17" s="21" t="e">
        <f t="shared" si="5"/>
        <v>#DIV/0!</v>
      </c>
      <c r="N17" s="21" t="e">
        <f t="shared" si="6"/>
        <v>#DIV/0!</v>
      </c>
      <c r="O17" s="39" t="e">
        <f t="shared" si="7"/>
        <v>#DIV/0!</v>
      </c>
      <c r="P17" s="62" t="e">
        <f t="shared" si="3"/>
        <v>#DIV/0!</v>
      </c>
      <c r="Q17" s="58" t="e">
        <f t="shared" si="4"/>
        <v>#DIV/0!</v>
      </c>
    </row>
    <row r="18" spans="1:17" s="4" customFormat="1" ht="15.75" customHeight="1">
      <c r="A18" s="27"/>
      <c r="B18" s="42"/>
      <c r="C18" s="16"/>
      <c r="D18" s="54">
        <f t="shared" si="0"/>
        <v>0</v>
      </c>
      <c r="E18" s="45"/>
      <c r="F18" s="20"/>
      <c r="G18" s="54">
        <f t="shared" si="1"/>
        <v>0</v>
      </c>
      <c r="H18" s="51"/>
      <c r="I18" s="42"/>
      <c r="J18" s="42"/>
      <c r="K18" s="52"/>
      <c r="L18" s="21" t="e">
        <f t="shared" si="2"/>
        <v>#DIV/0!</v>
      </c>
      <c r="M18" s="21" t="e">
        <f t="shared" si="5"/>
        <v>#DIV/0!</v>
      </c>
      <c r="N18" s="21" t="e">
        <f t="shared" si="6"/>
        <v>#DIV/0!</v>
      </c>
      <c r="O18" s="39" t="e">
        <f t="shared" si="7"/>
        <v>#DIV/0!</v>
      </c>
      <c r="P18" s="62" t="e">
        <f t="shared" si="3"/>
        <v>#DIV/0!</v>
      </c>
      <c r="Q18" s="58" t="e">
        <f t="shared" si="4"/>
        <v>#DIV/0!</v>
      </c>
    </row>
    <row r="19" spans="1:17" s="4" customFormat="1" ht="15.75" customHeight="1">
      <c r="A19" s="27"/>
      <c r="B19" s="42"/>
      <c r="C19" s="16"/>
      <c r="D19" s="54">
        <f t="shared" si="0"/>
        <v>0</v>
      </c>
      <c r="E19" s="45"/>
      <c r="F19" s="20"/>
      <c r="G19" s="54">
        <f t="shared" si="1"/>
        <v>0</v>
      </c>
      <c r="H19" s="51"/>
      <c r="I19" s="42"/>
      <c r="J19" s="42"/>
      <c r="K19" s="52"/>
      <c r="L19" s="21" t="e">
        <f t="shared" si="2"/>
        <v>#DIV/0!</v>
      </c>
      <c r="M19" s="21" t="e">
        <f t="shared" si="5"/>
        <v>#DIV/0!</v>
      </c>
      <c r="N19" s="21" t="e">
        <f t="shared" si="6"/>
        <v>#DIV/0!</v>
      </c>
      <c r="O19" s="39" t="e">
        <f t="shared" si="7"/>
        <v>#DIV/0!</v>
      </c>
      <c r="P19" s="62" t="e">
        <f t="shared" si="3"/>
        <v>#DIV/0!</v>
      </c>
      <c r="Q19" s="58" t="e">
        <f t="shared" si="4"/>
        <v>#DIV/0!</v>
      </c>
    </row>
    <row r="20" spans="1:17" s="4" customFormat="1" ht="15.75" customHeight="1">
      <c r="A20" s="27"/>
      <c r="B20" s="42"/>
      <c r="C20" s="16"/>
      <c r="D20" s="54">
        <f t="shared" si="0"/>
        <v>0</v>
      </c>
      <c r="E20" s="45"/>
      <c r="F20" s="20"/>
      <c r="G20" s="54">
        <f t="shared" si="1"/>
        <v>0</v>
      </c>
      <c r="H20" s="51"/>
      <c r="I20" s="42"/>
      <c r="J20" s="42"/>
      <c r="K20" s="52"/>
      <c r="L20" s="21" t="e">
        <f t="shared" si="2"/>
        <v>#DIV/0!</v>
      </c>
      <c r="M20" s="21" t="e">
        <f t="shared" si="5"/>
        <v>#DIV/0!</v>
      </c>
      <c r="N20" s="21" t="e">
        <f t="shared" si="6"/>
        <v>#DIV/0!</v>
      </c>
      <c r="O20" s="39" t="e">
        <f t="shared" si="7"/>
        <v>#DIV/0!</v>
      </c>
      <c r="P20" s="62" t="e">
        <f t="shared" si="3"/>
        <v>#DIV/0!</v>
      </c>
      <c r="Q20" s="58" t="e">
        <f t="shared" si="4"/>
        <v>#DIV/0!</v>
      </c>
    </row>
    <row r="21" spans="1:17" s="4" customFormat="1" ht="15.75" customHeight="1">
      <c r="A21" s="27"/>
      <c r="B21" s="42"/>
      <c r="C21" s="16"/>
      <c r="D21" s="54">
        <f t="shared" si="0"/>
        <v>0</v>
      </c>
      <c r="E21" s="45"/>
      <c r="F21" s="20"/>
      <c r="G21" s="54">
        <f t="shared" si="1"/>
        <v>0</v>
      </c>
      <c r="H21" s="51"/>
      <c r="I21" s="42"/>
      <c r="J21" s="42"/>
      <c r="K21" s="52"/>
      <c r="L21" s="21" t="e">
        <f t="shared" si="2"/>
        <v>#DIV/0!</v>
      </c>
      <c r="M21" s="21" t="e">
        <f t="shared" si="5"/>
        <v>#DIV/0!</v>
      </c>
      <c r="N21" s="21" t="e">
        <f t="shared" si="6"/>
        <v>#DIV/0!</v>
      </c>
      <c r="O21" s="39" t="e">
        <f t="shared" si="7"/>
        <v>#DIV/0!</v>
      </c>
      <c r="P21" s="62" t="e">
        <f t="shared" si="3"/>
        <v>#DIV/0!</v>
      </c>
      <c r="Q21" s="58" t="e">
        <f t="shared" si="4"/>
        <v>#DIV/0!</v>
      </c>
    </row>
    <row r="22" spans="1:17" s="4" customFormat="1" ht="15.75" customHeight="1">
      <c r="A22" s="27"/>
      <c r="B22" s="42"/>
      <c r="C22" s="16"/>
      <c r="D22" s="54">
        <f t="shared" si="0"/>
        <v>0</v>
      </c>
      <c r="E22" s="45"/>
      <c r="F22" s="20"/>
      <c r="G22" s="54">
        <f t="shared" si="1"/>
        <v>0</v>
      </c>
      <c r="H22" s="51"/>
      <c r="I22" s="42"/>
      <c r="J22" s="42"/>
      <c r="K22" s="52"/>
      <c r="L22" s="21" t="e">
        <f t="shared" si="2"/>
        <v>#DIV/0!</v>
      </c>
      <c r="M22" s="21" t="e">
        <f t="shared" si="5"/>
        <v>#DIV/0!</v>
      </c>
      <c r="N22" s="21" t="e">
        <f t="shared" si="6"/>
        <v>#DIV/0!</v>
      </c>
      <c r="O22" s="39" t="e">
        <f t="shared" si="7"/>
        <v>#DIV/0!</v>
      </c>
      <c r="P22" s="62" t="e">
        <f t="shared" si="3"/>
        <v>#DIV/0!</v>
      </c>
      <c r="Q22" s="58" t="e">
        <f t="shared" si="4"/>
        <v>#DIV/0!</v>
      </c>
    </row>
    <row r="23" spans="1:17" s="4" customFormat="1" ht="15.75" customHeight="1">
      <c r="A23" s="27"/>
      <c r="B23" s="42"/>
      <c r="C23" s="16"/>
      <c r="D23" s="54">
        <f t="shared" si="0"/>
        <v>0</v>
      </c>
      <c r="E23" s="45"/>
      <c r="F23" s="20"/>
      <c r="G23" s="54">
        <f t="shared" si="1"/>
        <v>0</v>
      </c>
      <c r="H23" s="51"/>
      <c r="I23" s="42"/>
      <c r="J23" s="42"/>
      <c r="K23" s="52"/>
      <c r="L23" s="21" t="e">
        <f t="shared" si="2"/>
        <v>#DIV/0!</v>
      </c>
      <c r="M23" s="21" t="e">
        <f t="shared" si="5"/>
        <v>#DIV/0!</v>
      </c>
      <c r="N23" s="21" t="e">
        <f t="shared" si="6"/>
        <v>#DIV/0!</v>
      </c>
      <c r="O23" s="39" t="e">
        <f t="shared" si="7"/>
        <v>#DIV/0!</v>
      </c>
      <c r="P23" s="62" t="e">
        <f t="shared" si="3"/>
        <v>#DIV/0!</v>
      </c>
      <c r="Q23" s="58" t="e">
        <f t="shared" si="4"/>
        <v>#DIV/0!</v>
      </c>
    </row>
    <row r="24" spans="1:17" s="4" customFormat="1" ht="15.75" customHeight="1">
      <c r="A24" s="27"/>
      <c r="B24" s="42"/>
      <c r="C24" s="16"/>
      <c r="D24" s="54">
        <f t="shared" si="0"/>
        <v>0</v>
      </c>
      <c r="E24" s="45"/>
      <c r="F24" s="20"/>
      <c r="G24" s="54">
        <f t="shared" si="1"/>
        <v>0</v>
      </c>
      <c r="H24" s="51"/>
      <c r="I24" s="42"/>
      <c r="J24" s="42"/>
      <c r="K24" s="52"/>
      <c r="L24" s="21" t="e">
        <f t="shared" si="2"/>
        <v>#DIV/0!</v>
      </c>
      <c r="M24" s="21" t="e">
        <f t="shared" si="5"/>
        <v>#DIV/0!</v>
      </c>
      <c r="N24" s="21" t="e">
        <f t="shared" si="6"/>
        <v>#DIV/0!</v>
      </c>
      <c r="O24" s="39" t="e">
        <f t="shared" si="7"/>
        <v>#DIV/0!</v>
      </c>
      <c r="P24" s="62" t="e">
        <f t="shared" si="3"/>
        <v>#DIV/0!</v>
      </c>
      <c r="Q24" s="58" t="e">
        <f t="shared" si="4"/>
        <v>#DIV/0!</v>
      </c>
    </row>
    <row r="25" spans="1:17" s="4" customFormat="1" ht="15.75" customHeight="1">
      <c r="A25" s="27"/>
      <c r="B25" s="42"/>
      <c r="C25" s="16"/>
      <c r="D25" s="54">
        <f t="shared" si="0"/>
        <v>0</v>
      </c>
      <c r="E25" s="45"/>
      <c r="F25" s="20"/>
      <c r="G25" s="54">
        <f t="shared" si="1"/>
        <v>0</v>
      </c>
      <c r="H25" s="51"/>
      <c r="I25" s="42"/>
      <c r="J25" s="42"/>
      <c r="K25" s="52"/>
      <c r="L25" s="21" t="e">
        <f t="shared" si="2"/>
        <v>#DIV/0!</v>
      </c>
      <c r="M25" s="21" t="e">
        <f t="shared" si="5"/>
        <v>#DIV/0!</v>
      </c>
      <c r="N25" s="21" t="e">
        <f t="shared" si="6"/>
        <v>#DIV/0!</v>
      </c>
      <c r="O25" s="39" t="e">
        <f t="shared" si="7"/>
        <v>#DIV/0!</v>
      </c>
      <c r="P25" s="62" t="e">
        <f t="shared" si="3"/>
        <v>#DIV/0!</v>
      </c>
      <c r="Q25" s="58" t="e">
        <f t="shared" si="4"/>
        <v>#DIV/0!</v>
      </c>
    </row>
    <row r="26" spans="1:17" s="4" customFormat="1" ht="15.75" customHeight="1">
      <c r="A26" s="27"/>
      <c r="B26" s="42"/>
      <c r="C26" s="16"/>
      <c r="D26" s="54">
        <f t="shared" si="0"/>
        <v>0</v>
      </c>
      <c r="E26" s="45"/>
      <c r="F26" s="20"/>
      <c r="G26" s="54">
        <f t="shared" si="1"/>
        <v>0</v>
      </c>
      <c r="H26" s="51"/>
      <c r="I26" s="42"/>
      <c r="J26" s="42"/>
      <c r="K26" s="52"/>
      <c r="L26" s="21" t="e">
        <f t="shared" si="2"/>
        <v>#DIV/0!</v>
      </c>
      <c r="M26" s="21" t="e">
        <f t="shared" si="5"/>
        <v>#DIV/0!</v>
      </c>
      <c r="N26" s="21" t="e">
        <f t="shared" si="6"/>
        <v>#DIV/0!</v>
      </c>
      <c r="O26" s="39" t="e">
        <f t="shared" si="7"/>
        <v>#DIV/0!</v>
      </c>
      <c r="P26" s="62" t="e">
        <f t="shared" si="3"/>
        <v>#DIV/0!</v>
      </c>
      <c r="Q26" s="58" t="e">
        <f t="shared" si="4"/>
        <v>#DIV/0!</v>
      </c>
    </row>
    <row r="27" spans="1:17" s="4" customFormat="1" ht="15.75" customHeight="1">
      <c r="A27" s="27"/>
      <c r="B27" s="42"/>
      <c r="C27" s="16"/>
      <c r="D27" s="54">
        <f t="shared" si="0"/>
        <v>0</v>
      </c>
      <c r="E27" s="45"/>
      <c r="F27" s="20"/>
      <c r="G27" s="54">
        <f t="shared" si="1"/>
        <v>0</v>
      </c>
      <c r="H27" s="51"/>
      <c r="I27" s="42"/>
      <c r="J27" s="42"/>
      <c r="K27" s="52"/>
      <c r="L27" s="21" t="e">
        <f t="shared" si="2"/>
        <v>#DIV/0!</v>
      </c>
      <c r="M27" s="21" t="e">
        <f t="shared" si="5"/>
        <v>#DIV/0!</v>
      </c>
      <c r="N27" s="21" t="e">
        <f t="shared" si="6"/>
        <v>#DIV/0!</v>
      </c>
      <c r="O27" s="39" t="e">
        <f t="shared" si="7"/>
        <v>#DIV/0!</v>
      </c>
      <c r="P27" s="62" t="e">
        <f t="shared" si="3"/>
        <v>#DIV/0!</v>
      </c>
      <c r="Q27" s="58" t="e">
        <f t="shared" si="4"/>
        <v>#DIV/0!</v>
      </c>
    </row>
    <row r="28" spans="1:17" s="4" customFormat="1" ht="15.75" customHeight="1">
      <c r="A28" s="27"/>
      <c r="B28" s="42"/>
      <c r="C28" s="16"/>
      <c r="D28" s="54">
        <f t="shared" si="0"/>
        <v>0</v>
      </c>
      <c r="E28" s="45"/>
      <c r="F28" s="20"/>
      <c r="G28" s="54">
        <f t="shared" si="1"/>
        <v>0</v>
      </c>
      <c r="H28" s="51"/>
      <c r="I28" s="42"/>
      <c r="J28" s="42"/>
      <c r="K28" s="52"/>
      <c r="L28" s="21" t="e">
        <f t="shared" si="2"/>
        <v>#DIV/0!</v>
      </c>
      <c r="M28" s="21" t="e">
        <f t="shared" si="5"/>
        <v>#DIV/0!</v>
      </c>
      <c r="N28" s="21" t="e">
        <f t="shared" si="6"/>
        <v>#DIV/0!</v>
      </c>
      <c r="O28" s="39" t="e">
        <f t="shared" si="7"/>
        <v>#DIV/0!</v>
      </c>
      <c r="P28" s="62" t="e">
        <f t="shared" si="3"/>
        <v>#DIV/0!</v>
      </c>
      <c r="Q28" s="58" t="e">
        <f t="shared" si="4"/>
        <v>#DIV/0!</v>
      </c>
    </row>
    <row r="29" spans="1:17" s="4" customFormat="1" ht="15.75" customHeight="1">
      <c r="A29" s="27"/>
      <c r="B29" s="42"/>
      <c r="C29" s="16"/>
      <c r="D29" s="54">
        <f t="shared" si="0"/>
        <v>0</v>
      </c>
      <c r="E29" s="45"/>
      <c r="F29" s="20"/>
      <c r="G29" s="54">
        <f t="shared" si="1"/>
        <v>0</v>
      </c>
      <c r="H29" s="51"/>
      <c r="I29" s="42"/>
      <c r="J29" s="42"/>
      <c r="K29" s="52"/>
      <c r="L29" s="21" t="e">
        <f t="shared" si="2"/>
        <v>#DIV/0!</v>
      </c>
      <c r="M29" s="21" t="e">
        <f t="shared" si="5"/>
        <v>#DIV/0!</v>
      </c>
      <c r="N29" s="21" t="e">
        <f t="shared" si="6"/>
        <v>#DIV/0!</v>
      </c>
      <c r="O29" s="39" t="e">
        <f t="shared" si="7"/>
        <v>#DIV/0!</v>
      </c>
      <c r="P29" s="62" t="e">
        <f t="shared" si="3"/>
        <v>#DIV/0!</v>
      </c>
      <c r="Q29" s="58" t="e">
        <f t="shared" si="4"/>
        <v>#DIV/0!</v>
      </c>
    </row>
    <row r="30" spans="1:17" s="4" customFormat="1" ht="15.75" customHeight="1">
      <c r="A30" s="27"/>
      <c r="B30" s="42"/>
      <c r="C30" s="16"/>
      <c r="D30" s="54">
        <f t="shared" si="0"/>
        <v>0</v>
      </c>
      <c r="E30" s="45"/>
      <c r="F30" s="20"/>
      <c r="G30" s="54">
        <f t="shared" si="1"/>
        <v>0</v>
      </c>
      <c r="H30" s="51"/>
      <c r="I30" s="42"/>
      <c r="J30" s="42"/>
      <c r="K30" s="52"/>
      <c r="L30" s="21" t="e">
        <f t="shared" si="2"/>
        <v>#DIV/0!</v>
      </c>
      <c r="M30" s="21" t="e">
        <f t="shared" si="5"/>
        <v>#DIV/0!</v>
      </c>
      <c r="N30" s="21" t="e">
        <f t="shared" si="6"/>
        <v>#DIV/0!</v>
      </c>
      <c r="O30" s="39" t="e">
        <f t="shared" si="7"/>
        <v>#DIV/0!</v>
      </c>
      <c r="P30" s="62" t="e">
        <f t="shared" si="3"/>
        <v>#DIV/0!</v>
      </c>
      <c r="Q30" s="58" t="e">
        <f t="shared" si="4"/>
        <v>#DIV/0!</v>
      </c>
    </row>
    <row r="31" spans="1:17" s="4" customFormat="1" ht="15.75" customHeight="1">
      <c r="A31" s="27"/>
      <c r="B31" s="42"/>
      <c r="C31" s="16"/>
      <c r="D31" s="54">
        <f t="shared" si="0"/>
        <v>0</v>
      </c>
      <c r="E31" s="45"/>
      <c r="F31" s="20"/>
      <c r="G31" s="54">
        <f t="shared" si="1"/>
        <v>0</v>
      </c>
      <c r="H31" s="51"/>
      <c r="I31" s="42"/>
      <c r="J31" s="42"/>
      <c r="K31" s="52"/>
      <c r="L31" s="21" t="e">
        <f t="shared" si="2"/>
        <v>#DIV/0!</v>
      </c>
      <c r="M31" s="21" t="e">
        <f t="shared" si="5"/>
        <v>#DIV/0!</v>
      </c>
      <c r="N31" s="21" t="e">
        <f t="shared" si="6"/>
        <v>#DIV/0!</v>
      </c>
      <c r="O31" s="39" t="e">
        <f t="shared" si="7"/>
        <v>#DIV/0!</v>
      </c>
      <c r="P31" s="62" t="e">
        <f t="shared" si="3"/>
        <v>#DIV/0!</v>
      </c>
      <c r="Q31" s="58" t="e">
        <f t="shared" si="4"/>
        <v>#DIV/0!</v>
      </c>
    </row>
    <row r="32" spans="1:17" s="4" customFormat="1" ht="15.75" customHeight="1">
      <c r="A32" s="27"/>
      <c r="B32" s="42"/>
      <c r="C32" s="16"/>
      <c r="D32" s="54">
        <f t="shared" si="0"/>
        <v>0</v>
      </c>
      <c r="E32" s="45"/>
      <c r="F32" s="20"/>
      <c r="G32" s="54">
        <f t="shared" si="1"/>
        <v>0</v>
      </c>
      <c r="H32" s="51"/>
      <c r="I32" s="42"/>
      <c r="J32" s="42"/>
      <c r="K32" s="52"/>
      <c r="L32" s="21" t="e">
        <f t="shared" si="2"/>
        <v>#DIV/0!</v>
      </c>
      <c r="M32" s="21" t="e">
        <f t="shared" si="5"/>
        <v>#DIV/0!</v>
      </c>
      <c r="N32" s="21" t="e">
        <f t="shared" si="6"/>
        <v>#DIV/0!</v>
      </c>
      <c r="O32" s="39" t="e">
        <f t="shared" si="7"/>
        <v>#DIV/0!</v>
      </c>
      <c r="P32" s="62" t="e">
        <f t="shared" si="3"/>
        <v>#DIV/0!</v>
      </c>
      <c r="Q32" s="58" t="e">
        <f t="shared" si="4"/>
        <v>#DIV/0!</v>
      </c>
    </row>
    <row r="33" spans="1:17" s="4" customFormat="1" ht="15.75" customHeight="1">
      <c r="A33" s="31"/>
      <c r="B33" s="42"/>
      <c r="C33" s="15"/>
      <c r="D33" s="54">
        <f t="shared" si="0"/>
        <v>0</v>
      </c>
      <c r="E33" s="46"/>
      <c r="F33" s="30"/>
      <c r="G33" s="54">
        <f t="shared" si="1"/>
        <v>0</v>
      </c>
      <c r="H33" s="42"/>
      <c r="I33" s="42"/>
      <c r="J33" s="42"/>
      <c r="K33" s="42"/>
      <c r="L33" s="21" t="e">
        <f t="shared" si="2"/>
        <v>#DIV/0!</v>
      </c>
      <c r="M33" s="21" t="e">
        <f t="shared" si="5"/>
        <v>#DIV/0!</v>
      </c>
      <c r="N33" s="21" t="e">
        <f t="shared" si="6"/>
        <v>#DIV/0!</v>
      </c>
      <c r="O33" s="39" t="e">
        <f t="shared" si="7"/>
        <v>#DIV/0!</v>
      </c>
      <c r="P33" s="62" t="e">
        <f t="shared" si="3"/>
        <v>#DIV/0!</v>
      </c>
      <c r="Q33" s="58" t="e">
        <f t="shared" si="4"/>
        <v>#DIV/0!</v>
      </c>
    </row>
    <row r="34" spans="1:17" s="4" customFormat="1" ht="15.75" customHeight="1">
      <c r="A34" s="31"/>
      <c r="B34" s="42"/>
      <c r="C34" s="15"/>
      <c r="D34" s="54">
        <f t="shared" si="0"/>
        <v>0</v>
      </c>
      <c r="E34" s="46"/>
      <c r="F34" s="30"/>
      <c r="G34" s="54">
        <f t="shared" si="1"/>
        <v>0</v>
      </c>
      <c r="H34" s="42"/>
      <c r="I34" s="42"/>
      <c r="J34" s="42"/>
      <c r="K34" s="42"/>
      <c r="L34" s="21" t="e">
        <f t="shared" si="2"/>
        <v>#DIV/0!</v>
      </c>
      <c r="M34" s="21" t="e">
        <f t="shared" si="5"/>
        <v>#DIV/0!</v>
      </c>
      <c r="N34" s="21" t="e">
        <f t="shared" si="6"/>
        <v>#DIV/0!</v>
      </c>
      <c r="O34" s="39" t="e">
        <f t="shared" si="7"/>
        <v>#DIV/0!</v>
      </c>
      <c r="P34" s="62" t="e">
        <f t="shared" si="3"/>
        <v>#DIV/0!</v>
      </c>
      <c r="Q34" s="58" t="e">
        <f t="shared" si="4"/>
        <v>#DIV/0!</v>
      </c>
    </row>
    <row r="35" spans="1:17" s="4" customFormat="1" ht="15.75" customHeight="1">
      <c r="A35" s="31"/>
      <c r="B35" s="42"/>
      <c r="C35" s="15"/>
      <c r="D35" s="54">
        <f t="shared" si="0"/>
        <v>0</v>
      </c>
      <c r="E35" s="46"/>
      <c r="F35" s="30"/>
      <c r="G35" s="54">
        <f t="shared" si="1"/>
        <v>0</v>
      </c>
      <c r="H35" s="42"/>
      <c r="I35" s="42"/>
      <c r="J35" s="42"/>
      <c r="K35" s="42"/>
      <c r="L35" s="21" t="e">
        <f t="shared" si="2"/>
        <v>#DIV/0!</v>
      </c>
      <c r="M35" s="21" t="e">
        <f t="shared" si="5"/>
        <v>#DIV/0!</v>
      </c>
      <c r="N35" s="21" t="e">
        <f t="shared" si="6"/>
        <v>#DIV/0!</v>
      </c>
      <c r="O35" s="39" t="e">
        <f t="shared" si="7"/>
        <v>#DIV/0!</v>
      </c>
      <c r="P35" s="62" t="e">
        <f t="shared" si="3"/>
        <v>#DIV/0!</v>
      </c>
      <c r="Q35" s="58" t="e">
        <f t="shared" si="4"/>
        <v>#DIV/0!</v>
      </c>
    </row>
    <row r="36" spans="1:17" s="4" customFormat="1" ht="15.75" customHeight="1">
      <c r="A36" s="31"/>
      <c r="B36" s="42"/>
      <c r="C36" s="15"/>
      <c r="D36" s="54">
        <f t="shared" si="0"/>
        <v>0</v>
      </c>
      <c r="E36" s="46"/>
      <c r="F36" s="30"/>
      <c r="G36" s="54">
        <f t="shared" si="1"/>
        <v>0</v>
      </c>
      <c r="H36" s="42"/>
      <c r="I36" s="42"/>
      <c r="J36" s="42"/>
      <c r="K36" s="42"/>
      <c r="L36" s="21" t="e">
        <f t="shared" si="2"/>
        <v>#DIV/0!</v>
      </c>
      <c r="M36" s="21" t="e">
        <f t="shared" si="5"/>
        <v>#DIV/0!</v>
      </c>
      <c r="N36" s="21" t="e">
        <f t="shared" si="6"/>
        <v>#DIV/0!</v>
      </c>
      <c r="O36" s="39" t="e">
        <f t="shared" si="7"/>
        <v>#DIV/0!</v>
      </c>
      <c r="P36" s="62" t="e">
        <f t="shared" si="3"/>
        <v>#DIV/0!</v>
      </c>
      <c r="Q36" s="58" t="e">
        <f t="shared" si="4"/>
        <v>#DIV/0!</v>
      </c>
    </row>
    <row r="37" spans="1:17" s="4" customFormat="1" ht="15.75" customHeight="1">
      <c r="A37" s="31"/>
      <c r="B37" s="42"/>
      <c r="C37" s="15"/>
      <c r="D37" s="54">
        <f t="shared" si="0"/>
        <v>0</v>
      </c>
      <c r="E37" s="46"/>
      <c r="F37" s="30"/>
      <c r="G37" s="54">
        <f t="shared" si="1"/>
        <v>0</v>
      </c>
      <c r="H37" s="42"/>
      <c r="I37" s="42"/>
      <c r="J37" s="42"/>
      <c r="K37" s="42"/>
      <c r="L37" s="21" t="e">
        <f t="shared" si="2"/>
        <v>#DIV/0!</v>
      </c>
      <c r="M37" s="21" t="e">
        <f t="shared" si="5"/>
        <v>#DIV/0!</v>
      </c>
      <c r="N37" s="21" t="e">
        <f t="shared" si="6"/>
        <v>#DIV/0!</v>
      </c>
      <c r="O37" s="39" t="e">
        <f t="shared" si="7"/>
        <v>#DIV/0!</v>
      </c>
      <c r="P37" s="62" t="e">
        <f t="shared" si="3"/>
        <v>#DIV/0!</v>
      </c>
      <c r="Q37" s="58" t="e">
        <f t="shared" si="4"/>
        <v>#DIV/0!</v>
      </c>
    </row>
    <row r="38" spans="1:17" s="4" customFormat="1" ht="15.75" customHeight="1">
      <c r="A38" s="31"/>
      <c r="B38" s="42"/>
      <c r="C38" s="15"/>
      <c r="D38" s="54">
        <f t="shared" si="0"/>
        <v>0</v>
      </c>
      <c r="E38" s="46"/>
      <c r="F38" s="30"/>
      <c r="G38" s="54">
        <f t="shared" si="1"/>
        <v>0</v>
      </c>
      <c r="H38" s="42"/>
      <c r="I38" s="42"/>
      <c r="J38" s="42"/>
      <c r="K38" s="42"/>
      <c r="L38" s="21" t="e">
        <f t="shared" si="2"/>
        <v>#DIV/0!</v>
      </c>
      <c r="M38" s="21" t="e">
        <f t="shared" si="5"/>
        <v>#DIV/0!</v>
      </c>
      <c r="N38" s="21" t="e">
        <f t="shared" si="6"/>
        <v>#DIV/0!</v>
      </c>
      <c r="O38" s="39" t="e">
        <f t="shared" si="7"/>
        <v>#DIV/0!</v>
      </c>
      <c r="P38" s="62" t="e">
        <f t="shared" si="3"/>
        <v>#DIV/0!</v>
      </c>
      <c r="Q38" s="58" t="e">
        <f t="shared" si="4"/>
        <v>#DIV/0!</v>
      </c>
    </row>
    <row r="39" spans="1:17" s="4" customFormat="1" ht="15.75" customHeight="1">
      <c r="A39" s="31"/>
      <c r="B39" s="42"/>
      <c r="C39" s="15"/>
      <c r="D39" s="54">
        <f t="shared" si="0"/>
        <v>0</v>
      </c>
      <c r="E39" s="46"/>
      <c r="F39" s="30"/>
      <c r="G39" s="54">
        <f t="shared" si="1"/>
        <v>0</v>
      </c>
      <c r="H39" s="42"/>
      <c r="I39" s="42"/>
      <c r="J39" s="42"/>
      <c r="K39" s="42"/>
      <c r="L39" s="21" t="e">
        <f t="shared" si="2"/>
        <v>#DIV/0!</v>
      </c>
      <c r="M39" s="21" t="e">
        <f t="shared" si="5"/>
        <v>#DIV/0!</v>
      </c>
      <c r="N39" s="21" t="e">
        <f t="shared" si="6"/>
        <v>#DIV/0!</v>
      </c>
      <c r="O39" s="39" t="e">
        <f t="shared" si="7"/>
        <v>#DIV/0!</v>
      </c>
      <c r="P39" s="62" t="e">
        <f t="shared" si="3"/>
        <v>#DIV/0!</v>
      </c>
      <c r="Q39" s="58" t="e">
        <f t="shared" si="4"/>
        <v>#DIV/0!</v>
      </c>
    </row>
    <row r="40" spans="1:17" s="4" customFormat="1" ht="15.75" customHeight="1">
      <c r="A40" s="31"/>
      <c r="B40" s="42"/>
      <c r="C40" s="15"/>
      <c r="D40" s="54">
        <f t="shared" si="0"/>
        <v>0</v>
      </c>
      <c r="E40" s="46"/>
      <c r="F40" s="30"/>
      <c r="G40" s="54">
        <f t="shared" si="1"/>
        <v>0</v>
      </c>
      <c r="H40" s="42"/>
      <c r="I40" s="42"/>
      <c r="J40" s="42"/>
      <c r="K40" s="42"/>
      <c r="L40" s="21" t="e">
        <f t="shared" si="2"/>
        <v>#DIV/0!</v>
      </c>
      <c r="M40" s="21" t="e">
        <f t="shared" si="5"/>
        <v>#DIV/0!</v>
      </c>
      <c r="N40" s="21" t="e">
        <f t="shared" si="6"/>
        <v>#DIV/0!</v>
      </c>
      <c r="O40" s="39" t="e">
        <f t="shared" si="7"/>
        <v>#DIV/0!</v>
      </c>
      <c r="P40" s="62" t="e">
        <f t="shared" si="3"/>
        <v>#DIV/0!</v>
      </c>
      <c r="Q40" s="58" t="e">
        <f t="shared" si="4"/>
        <v>#DIV/0!</v>
      </c>
    </row>
    <row r="41" spans="1:17" s="4" customFormat="1" ht="15.75" customHeight="1" thickBot="1">
      <c r="A41" s="32"/>
      <c r="B41" s="43"/>
      <c r="C41" s="28"/>
      <c r="D41" s="55">
        <f t="shared" si="0"/>
        <v>0</v>
      </c>
      <c r="E41" s="47"/>
      <c r="F41" s="33"/>
      <c r="G41" s="55">
        <f t="shared" si="1"/>
        <v>0</v>
      </c>
      <c r="H41" s="43"/>
      <c r="I41" s="43"/>
      <c r="J41" s="43"/>
      <c r="K41" s="43"/>
      <c r="L41" s="29" t="e">
        <f t="shared" si="2"/>
        <v>#DIV/0!</v>
      </c>
      <c r="M41" s="29" t="e">
        <f t="shared" si="5"/>
        <v>#DIV/0!</v>
      </c>
      <c r="N41" s="29" t="e">
        <f t="shared" si="6"/>
        <v>#DIV/0!</v>
      </c>
      <c r="O41" s="40" t="e">
        <f t="shared" si="7"/>
        <v>#DIV/0!</v>
      </c>
      <c r="P41" s="63" t="e">
        <f t="shared" si="3"/>
        <v>#DIV/0!</v>
      </c>
      <c r="Q41" s="59" t="e">
        <f t="shared" si="4"/>
        <v>#DIV/0!</v>
      </c>
    </row>
    <row r="42" spans="2:17" s="4" customFormat="1" ht="15.75" customHeight="1" thickBot="1" thickTop="1">
      <c r="B42" s="17"/>
      <c r="C42" s="17"/>
      <c r="D42" s="18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64"/>
      <c r="P42" s="64"/>
      <c r="Q42" s="60"/>
    </row>
    <row r="43" spans="1:17" s="4" customFormat="1" ht="22.5" customHeight="1" thickBot="1" thickTop="1">
      <c r="A43" s="85" t="s">
        <v>26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2:16" s="4" customFormat="1" ht="15.75" customHeight="1" thickTop="1">
      <c r="B44" s="17"/>
      <c r="C44" s="17"/>
      <c r="D44" s="18"/>
      <c r="E44" s="17"/>
      <c r="F44" s="17"/>
      <c r="G44" s="18"/>
      <c r="H44" s="17"/>
      <c r="I44" s="17"/>
      <c r="J44" s="17"/>
      <c r="K44" s="17"/>
      <c r="L44" s="17"/>
      <c r="M44" s="17"/>
      <c r="N44" s="17"/>
      <c r="O44" s="17"/>
      <c r="P44" s="17"/>
    </row>
    <row r="46" spans="1:17" s="4" customFormat="1" ht="15.75" customHeight="1" thickBot="1">
      <c r="A46" s="66" t="s">
        <v>7</v>
      </c>
      <c r="B46" s="12"/>
      <c r="C46" s="12"/>
      <c r="D46" s="18"/>
      <c r="E46" s="17"/>
      <c r="F46" s="17"/>
      <c r="G46" s="18"/>
      <c r="H46" s="17"/>
      <c r="I46" s="17"/>
      <c r="J46" s="17"/>
      <c r="K46" s="17"/>
      <c r="L46" s="17"/>
      <c r="N46" s="34" t="s">
        <v>24</v>
      </c>
      <c r="O46" s="35"/>
      <c r="P46" s="35"/>
      <c r="Q46" s="35"/>
    </row>
    <row r="47" spans="2:16" s="4" customFormat="1" ht="15.75" customHeight="1">
      <c r="B47" s="17"/>
      <c r="C47" s="17"/>
      <c r="D47" s="18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</row>
    <row r="48" spans="2:16" s="4" customFormat="1" ht="15.75" customHeight="1">
      <c r="B48" s="17"/>
      <c r="C48" s="17"/>
      <c r="D48" s="18"/>
      <c r="E48" s="17"/>
      <c r="F48" s="17"/>
      <c r="G48" s="18"/>
      <c r="H48" s="17"/>
      <c r="I48" s="17"/>
      <c r="J48" s="17"/>
      <c r="K48" s="17"/>
      <c r="L48" s="17"/>
      <c r="M48" s="17"/>
      <c r="N48" s="17"/>
      <c r="O48" s="17"/>
      <c r="P48" s="17"/>
    </row>
    <row r="53" spans="2:3" ht="12.75">
      <c r="B53" s="3"/>
      <c r="C53" s="3"/>
    </row>
  </sheetData>
  <sheetProtection password="C699" sheet="1" objects="1" scenarios="1" selectLockedCells="1"/>
  <protectedRanges>
    <protectedRange sqref="A7:C41 E7:F41 H7:K41" name="Bereich1"/>
  </protectedRanges>
  <mergeCells count="11">
    <mergeCell ref="A1:P2"/>
    <mergeCell ref="Q1:Q2"/>
    <mergeCell ref="Q4:Q5"/>
    <mergeCell ref="A43:Q43"/>
    <mergeCell ref="A4:A6"/>
    <mergeCell ref="A3:P3"/>
    <mergeCell ref="P4:P5"/>
    <mergeCell ref="L4:L5"/>
    <mergeCell ref="M4:M5"/>
    <mergeCell ref="N4:N5"/>
    <mergeCell ref="O4:O5"/>
  </mergeCells>
  <printOptions/>
  <pageMargins left="0.7" right="0.57" top="1.25" bottom="0.5" header="0.3" footer="0.25"/>
  <pageSetup fitToHeight="1" fitToWidth="1" horizontalDpi="600" verticalDpi="600" orientation="landscape" paperSize="9" scale="65" r:id="rId2"/>
  <headerFooter alignWithMargins="0">
    <oddHeader>&amp;C&amp;G</oddHeader>
    <oddFooter>&amp;LSeite &amp;P von &amp;N
gültig ab: 01.03.2007&amp;RDokumenten-Nr.: EV_0002_X_DE_C02
nicht mehr gültige Fassung:EV_0002_X_DE_C01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150" zoomScaleNormal="150" zoomScaleSheetLayoutView="100" workbookViewId="0" topLeftCell="A1">
      <selection activeCell="B4" sqref="B4"/>
    </sheetView>
  </sheetViews>
  <sheetFormatPr defaultColWidth="11.421875" defaultRowHeight="12.75"/>
  <cols>
    <col min="8" max="8" width="20.00390625" style="0" customWidth="1"/>
  </cols>
  <sheetData>
    <row r="1" spans="1:8" ht="23.25">
      <c r="A1" s="96" t="s">
        <v>32</v>
      </c>
      <c r="B1" s="96"/>
      <c r="C1" s="96"/>
      <c r="D1" s="96"/>
      <c r="E1" s="96"/>
      <c r="F1" s="96"/>
      <c r="G1" s="96"/>
      <c r="H1" s="96"/>
    </row>
    <row r="2" spans="1:8" ht="23.25" customHeight="1">
      <c r="A2" s="99" t="s">
        <v>37</v>
      </c>
      <c r="B2" s="99"/>
      <c r="C2" s="99"/>
      <c r="D2" s="99"/>
      <c r="E2" s="99"/>
      <c r="F2" s="99"/>
      <c r="G2" s="99"/>
      <c r="H2" s="99"/>
    </row>
    <row r="3" spans="1:8" ht="23.25" customHeight="1">
      <c r="A3" s="99"/>
      <c r="B3" s="99"/>
      <c r="C3" s="99"/>
      <c r="D3" s="99"/>
      <c r="E3" s="99"/>
      <c r="F3" s="99"/>
      <c r="G3" s="99"/>
      <c r="H3" s="99"/>
    </row>
    <row r="4" ht="15">
      <c r="A4" s="72"/>
    </row>
    <row r="5" spans="1:8" ht="12.75">
      <c r="A5" s="97" t="s">
        <v>42</v>
      </c>
      <c r="B5" s="97"/>
      <c r="C5" s="97"/>
      <c r="D5" s="97"/>
      <c r="E5" s="97"/>
      <c r="F5" s="97"/>
      <c r="G5" s="97"/>
      <c r="H5" s="97"/>
    </row>
    <row r="6" spans="1:8" ht="12.75">
      <c r="A6" s="101"/>
      <c r="B6" s="101"/>
      <c r="C6" s="101"/>
      <c r="D6" s="101"/>
      <c r="E6" s="101"/>
      <c r="F6" s="101"/>
      <c r="G6" s="101"/>
      <c r="H6" s="101"/>
    </row>
    <row r="7" spans="1:8" ht="12.75">
      <c r="A7" s="101"/>
      <c r="B7" s="101"/>
      <c r="C7" s="101"/>
      <c r="D7" s="101"/>
      <c r="E7" s="101"/>
      <c r="F7" s="101"/>
      <c r="G7" s="101"/>
      <c r="H7" s="101"/>
    </row>
    <row r="8" spans="1:8" ht="12.75">
      <c r="A8" s="101"/>
      <c r="B8" s="101"/>
      <c r="C8" s="101"/>
      <c r="D8" s="101"/>
      <c r="E8" s="101"/>
      <c r="F8" s="101"/>
      <c r="G8" s="101"/>
      <c r="H8" s="101"/>
    </row>
    <row r="9" spans="1:8" ht="9" customHeight="1">
      <c r="A9" s="101"/>
      <c r="B9" s="101"/>
      <c r="C9" s="101"/>
      <c r="D9" s="101"/>
      <c r="E9" s="101"/>
      <c r="F9" s="101"/>
      <c r="G9" s="101"/>
      <c r="H9" s="101"/>
    </row>
    <row r="10" spans="1:8" ht="0.75" customHeight="1">
      <c r="A10" s="101"/>
      <c r="B10" s="101"/>
      <c r="C10" s="101"/>
      <c r="D10" s="101"/>
      <c r="E10" s="101"/>
      <c r="F10" s="101"/>
      <c r="G10" s="101"/>
      <c r="H10" s="101"/>
    </row>
    <row r="11" ht="15">
      <c r="A11" s="72"/>
    </row>
    <row r="12" spans="1:8" ht="19.5" customHeight="1">
      <c r="A12" s="97" t="s">
        <v>38</v>
      </c>
      <c r="B12" s="97"/>
      <c r="C12" s="97"/>
      <c r="D12" s="97"/>
      <c r="E12" s="97"/>
      <c r="F12" s="97"/>
      <c r="G12" s="97"/>
      <c r="H12" s="97"/>
    </row>
    <row r="13" spans="1:8" ht="15" customHeight="1">
      <c r="A13" s="97"/>
      <c r="B13" s="97"/>
      <c r="C13" s="97"/>
      <c r="D13" s="97"/>
      <c r="E13" s="97"/>
      <c r="F13" s="97"/>
      <c r="G13" s="97"/>
      <c r="H13" s="97"/>
    </row>
    <row r="14" spans="1:8" ht="15" customHeight="1">
      <c r="A14" s="97"/>
      <c r="B14" s="97"/>
      <c r="C14" s="97"/>
      <c r="D14" s="97"/>
      <c r="E14" s="97"/>
      <c r="F14" s="97"/>
      <c r="G14" s="97"/>
      <c r="H14" s="97"/>
    </row>
    <row r="15" spans="1:8" ht="15" customHeight="1">
      <c r="A15" s="97"/>
      <c r="B15" s="97"/>
      <c r="C15" s="97"/>
      <c r="D15" s="97"/>
      <c r="E15" s="97"/>
      <c r="F15" s="97"/>
      <c r="G15" s="97"/>
      <c r="H15" s="97"/>
    </row>
    <row r="16" spans="1:8" ht="15" customHeight="1">
      <c r="A16" s="98"/>
      <c r="B16" s="98"/>
      <c r="C16" s="98"/>
      <c r="D16" s="98"/>
      <c r="E16" s="98"/>
      <c r="F16" s="98"/>
      <c r="G16" s="98"/>
      <c r="H16" s="98"/>
    </row>
    <row r="17" spans="1:8" ht="15" customHeight="1">
      <c r="A17" s="98"/>
      <c r="B17" s="98"/>
      <c r="C17" s="98"/>
      <c r="D17" s="98"/>
      <c r="E17" s="98"/>
      <c r="F17" s="98"/>
      <c r="G17" s="98"/>
      <c r="H17" s="98"/>
    </row>
    <row r="18" spans="1:8" ht="23.25" customHeight="1">
      <c r="A18" s="98"/>
      <c r="B18" s="98"/>
      <c r="C18" s="98"/>
      <c r="D18" s="98"/>
      <c r="E18" s="98"/>
      <c r="F18" s="98"/>
      <c r="G18" s="98"/>
      <c r="H18" s="98"/>
    </row>
    <row r="19" ht="15.75">
      <c r="A19" s="74" t="s">
        <v>33</v>
      </c>
    </row>
    <row r="20" spans="1:8" ht="12.75">
      <c r="A20" s="97" t="s">
        <v>39</v>
      </c>
      <c r="B20" s="97"/>
      <c r="C20" s="97"/>
      <c r="D20" s="97"/>
      <c r="E20" s="97"/>
      <c r="F20" s="97"/>
      <c r="G20" s="97"/>
      <c r="H20" s="97"/>
    </row>
    <row r="21" spans="1:8" ht="12.75">
      <c r="A21" s="98"/>
      <c r="B21" s="98"/>
      <c r="C21" s="98"/>
      <c r="D21" s="98"/>
      <c r="E21" s="98"/>
      <c r="F21" s="98"/>
      <c r="G21" s="98"/>
      <c r="H21" s="98"/>
    </row>
    <row r="22" spans="1:8" ht="12.75">
      <c r="A22" s="98"/>
      <c r="B22" s="98"/>
      <c r="C22" s="98"/>
      <c r="D22" s="98"/>
      <c r="E22" s="98"/>
      <c r="F22" s="98"/>
      <c r="G22" s="98"/>
      <c r="H22" s="98"/>
    </row>
    <row r="23" spans="1:8" ht="12.75">
      <c r="A23" s="98"/>
      <c r="B23" s="98"/>
      <c r="C23" s="98"/>
      <c r="D23" s="98"/>
      <c r="E23" s="98"/>
      <c r="F23" s="98"/>
      <c r="G23" s="98"/>
      <c r="H23" s="98"/>
    </row>
    <row r="24" spans="1:8" ht="12.75">
      <c r="A24" s="98"/>
      <c r="B24" s="98"/>
      <c r="C24" s="98"/>
      <c r="D24" s="98"/>
      <c r="E24" s="98"/>
      <c r="F24" s="98"/>
      <c r="G24" s="98"/>
      <c r="H24" s="98"/>
    </row>
    <row r="25" spans="1:8" ht="12.75">
      <c r="A25" s="98"/>
      <c r="B25" s="98"/>
      <c r="C25" s="98"/>
      <c r="D25" s="98"/>
      <c r="E25" s="98"/>
      <c r="F25" s="98"/>
      <c r="G25" s="98"/>
      <c r="H25" s="98"/>
    </row>
    <row r="26" spans="1:8" ht="6" customHeight="1">
      <c r="A26" s="98"/>
      <c r="B26" s="98"/>
      <c r="C26" s="98"/>
      <c r="D26" s="98"/>
      <c r="E26" s="98"/>
      <c r="F26" s="98"/>
      <c r="G26" s="98"/>
      <c r="H26" s="98"/>
    </row>
    <row r="27" spans="1:8" ht="12.75" hidden="1">
      <c r="A27" s="98"/>
      <c r="B27" s="98"/>
      <c r="C27" s="98"/>
      <c r="D27" s="98"/>
      <c r="E27" s="98"/>
      <c r="F27" s="98"/>
      <c r="G27" s="98"/>
      <c r="H27" s="98"/>
    </row>
    <row r="28" spans="1:8" ht="4.5" customHeight="1">
      <c r="A28" s="98"/>
      <c r="B28" s="98"/>
      <c r="C28" s="98"/>
      <c r="D28" s="98"/>
      <c r="E28" s="98"/>
      <c r="F28" s="98"/>
      <c r="G28" s="98"/>
      <c r="H28" s="98"/>
    </row>
    <row r="29" ht="15">
      <c r="A29" s="73"/>
    </row>
    <row r="30" spans="1:8" ht="12.75">
      <c r="A30" s="97" t="s">
        <v>40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98"/>
      <c r="C31" s="98"/>
      <c r="D31" s="98"/>
      <c r="E31" s="98"/>
      <c r="F31" s="98"/>
      <c r="G31" s="98"/>
      <c r="H31" s="98"/>
    </row>
    <row r="32" spans="1:8" ht="12.75">
      <c r="A32" s="98"/>
      <c r="B32" s="98"/>
      <c r="C32" s="98"/>
      <c r="D32" s="98"/>
      <c r="E32" s="98"/>
      <c r="F32" s="98"/>
      <c r="G32" s="98"/>
      <c r="H32" s="98"/>
    </row>
    <row r="33" spans="1:8" ht="12.75">
      <c r="A33" s="98"/>
      <c r="B33" s="98"/>
      <c r="C33" s="98"/>
      <c r="D33" s="98"/>
      <c r="E33" s="98"/>
      <c r="F33" s="98"/>
      <c r="G33" s="98"/>
      <c r="H33" s="98"/>
    </row>
    <row r="34" spans="1:8" ht="12.75">
      <c r="A34" s="98"/>
      <c r="B34" s="98"/>
      <c r="C34" s="98"/>
      <c r="D34" s="98"/>
      <c r="E34" s="98"/>
      <c r="F34" s="98"/>
      <c r="G34" s="98"/>
      <c r="H34" s="98"/>
    </row>
    <row r="35" spans="1:8" ht="12.75">
      <c r="A35" s="98"/>
      <c r="B35" s="98"/>
      <c r="C35" s="98"/>
      <c r="D35" s="98"/>
      <c r="E35" s="98"/>
      <c r="F35" s="98"/>
      <c r="G35" s="98"/>
      <c r="H35" s="98"/>
    </row>
    <row r="36" spans="1:8" ht="3" customHeight="1">
      <c r="A36" s="98"/>
      <c r="B36" s="98"/>
      <c r="C36" s="98"/>
      <c r="D36" s="98"/>
      <c r="E36" s="98"/>
      <c r="F36" s="98"/>
      <c r="G36" s="98"/>
      <c r="H36" s="98"/>
    </row>
    <row r="37" spans="1:8" ht="4.5" customHeight="1">
      <c r="A37" s="98"/>
      <c r="B37" s="98"/>
      <c r="C37" s="98"/>
      <c r="D37" s="98"/>
      <c r="E37" s="98"/>
      <c r="F37" s="98"/>
      <c r="G37" s="98"/>
      <c r="H37" s="98"/>
    </row>
    <row r="38" ht="15">
      <c r="A38" s="73"/>
    </row>
    <row r="39" spans="1:8" ht="19.5">
      <c r="A39" s="102" t="s">
        <v>34</v>
      </c>
      <c r="B39" s="102"/>
      <c r="C39" s="102"/>
      <c r="D39" s="102"/>
      <c r="E39" s="102"/>
      <c r="F39" s="102"/>
      <c r="G39" s="102"/>
      <c r="H39" s="102"/>
    </row>
    <row r="40" ht="15">
      <c r="A40" s="73"/>
    </row>
    <row r="42" ht="19.5" customHeight="1">
      <c r="A42" s="74"/>
    </row>
    <row r="43" spans="1:8" ht="15">
      <c r="A43" s="100"/>
      <c r="B43" s="100"/>
      <c r="C43" s="100"/>
      <c r="D43" s="100"/>
      <c r="E43" s="100"/>
      <c r="F43" s="100"/>
      <c r="G43" s="100"/>
      <c r="H43" s="100"/>
    </row>
    <row r="44" spans="1:8" ht="12.75">
      <c r="A44" s="97" t="s">
        <v>41</v>
      </c>
      <c r="B44" s="97"/>
      <c r="C44" s="97"/>
      <c r="D44" s="97"/>
      <c r="E44" s="97"/>
      <c r="F44" s="97"/>
      <c r="G44" s="97"/>
      <c r="H44" s="97"/>
    </row>
    <row r="45" spans="1:8" ht="12.75">
      <c r="A45" s="98"/>
      <c r="B45" s="98"/>
      <c r="C45" s="98"/>
      <c r="D45" s="98"/>
      <c r="E45" s="98"/>
      <c r="F45" s="98"/>
      <c r="G45" s="98"/>
      <c r="H45" s="98"/>
    </row>
    <row r="46" spans="1:8" ht="12.75">
      <c r="A46" s="98"/>
      <c r="B46" s="98"/>
      <c r="C46" s="98"/>
      <c r="D46" s="98"/>
      <c r="E46" s="98"/>
      <c r="F46" s="98"/>
      <c r="G46" s="98"/>
      <c r="H46" s="98"/>
    </row>
    <row r="47" ht="15">
      <c r="A47" s="73"/>
    </row>
    <row r="49" ht="20.25" customHeight="1">
      <c r="A49" s="73"/>
    </row>
    <row r="50" ht="15">
      <c r="A50" s="71"/>
    </row>
    <row r="51" ht="19.5">
      <c r="A51" s="71" t="s">
        <v>35</v>
      </c>
    </row>
    <row r="52" ht="15">
      <c r="A52" s="71" t="s">
        <v>36</v>
      </c>
    </row>
  </sheetData>
  <sheetProtection password="C699" sheet="1" objects="1" scenarios="1" selectLockedCells="1"/>
  <mergeCells count="9">
    <mergeCell ref="A1:H1"/>
    <mergeCell ref="A44:H46"/>
    <mergeCell ref="A2:H3"/>
    <mergeCell ref="A43:H43"/>
    <mergeCell ref="A5:H10"/>
    <mergeCell ref="A12:H18"/>
    <mergeCell ref="A20:H28"/>
    <mergeCell ref="A39:H39"/>
    <mergeCell ref="A30:H37"/>
  </mergeCells>
  <printOptions/>
  <pageMargins left="0.75" right="0.75" top="1.16" bottom="1" header="0.4921259845" footer="0.4921259845"/>
  <pageSetup horizontalDpi="600" verticalDpi="600" orientation="portrait" paperSize="9" scale="87" r:id="rId5"/>
  <headerFooter alignWithMargins="0">
    <oddHeader>&amp;C&amp;G</oddHeader>
    <oddFooter>&amp;LSeite &amp;P von &amp;N
gültig ab: 01.03.2007&amp;RDokumenten-Nr.: EV_0002_X_DE_C02
nicht mehr gültige Fassung:EV_0002_X_DE_C01</oddFooter>
  </headerFooter>
  <legacyDrawing r:id="rId3"/>
  <legacyDrawingHF r:id="rId4"/>
  <oleObjects>
    <oleObject progId="Equation.3" shapeId="427209" r:id="rId1"/>
    <oleObject progId="Equation.3" shapeId="4272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EUROIMMUN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bkriegl</dc:creator>
  <cp:keywords/>
  <dc:description/>
  <cp:lastModifiedBy>dziems</cp:lastModifiedBy>
  <cp:lastPrinted>2007-03-02T09:15:08Z</cp:lastPrinted>
  <dcterms:created xsi:type="dcterms:W3CDTF">2006-12-11T15:44:18Z</dcterms:created>
  <dcterms:modified xsi:type="dcterms:W3CDTF">2007-03-27T05:37:29Z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